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4120" windowHeight="13605" tabRatio="872" activeTab="0"/>
  </bookViews>
  <sheets>
    <sheet name="Table of Contents" sheetId="1" r:id="rId1"/>
    <sheet name="Reference Map" sheetId="2" r:id="rId2"/>
    <sheet name="Commuters between metro pairs" sheetId="3" r:id="rId3"/>
    <sheet name="Commuters between parish pairs" sheetId="4" r:id="rId4"/>
    <sheet name="Cross-metro commuter character" sheetId="5" r:id="rId5"/>
    <sheet name="Cross-metro commuters 2004-10" sheetId="6" r:id="rId6"/>
  </sheets>
  <definedNames>
    <definedName name="__Oct04" localSheetId="5">#REF!</definedName>
    <definedName name="__Oct04">#REF!</definedName>
    <definedName name="_feb09" localSheetId="5">#REF!</definedName>
    <definedName name="_feb09">#REF!</definedName>
    <definedName name="_Oct04" localSheetId="5">#REF!</definedName>
    <definedName name="_Oct04" localSheetId="0">#REF!</definedName>
    <definedName name="_Oct04">#REF!</definedName>
    <definedName name="_Oct07" localSheetId="5">#REF!</definedName>
    <definedName name="_Oct07">#REF!</definedName>
    <definedName name="_OCt072" localSheetId="5">#REF!</definedName>
    <definedName name="_OCt072">#REF!</definedName>
    <definedName name="_oct08" localSheetId="5">#REF!</definedName>
    <definedName name="_oct08">#REF!</definedName>
    <definedName name="_Oct09" localSheetId="5">#REF!</definedName>
    <definedName name="_Oct09">#REF!</definedName>
    <definedName name="blah" localSheetId="5">#REF!</definedName>
    <definedName name="blah">#REF!</definedName>
    <definedName name="HTML_CodePage" hidden="1">1252</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mport_TotalReported_BySiteCode" localSheetId="5">#REF!</definedName>
    <definedName name="Import_TotalReported_BySiteCode" localSheetId="0">#REF!</definedName>
    <definedName name="Import_TotalReported_BySiteCode">#REF!</definedName>
    <definedName name="_xlnm.Print_Area" localSheetId="0">'Table of Contents'!$A$1:$B$7</definedName>
    <definedName name="RLMA1_DATA" localSheetId="5">#REF!</definedName>
    <definedName name="RLMA1_DATA" localSheetId="0">#REF!</definedName>
    <definedName name="RLMA1_DATA">#REF!</definedName>
    <definedName name="USPS_parish" localSheetId="5">#REF!</definedName>
    <definedName name="USPS_parish">#REF!</definedName>
  </definedNames>
  <calcPr fullCalcOnLoad="1"/>
</workbook>
</file>

<file path=xl/sharedStrings.xml><?xml version="1.0" encoding="utf-8"?>
<sst xmlns="http://schemas.openxmlformats.org/spreadsheetml/2006/main" count="131" uniqueCount="93">
  <si>
    <t>Jefferson</t>
  </si>
  <si>
    <t>Orleans</t>
  </si>
  <si>
    <t>Plaquemines</t>
  </si>
  <si>
    <t>St. Bernard</t>
  </si>
  <si>
    <t>St. Charles</t>
  </si>
  <si>
    <t>St. John the Baptist</t>
  </si>
  <si>
    <t>St. Tammany</t>
  </si>
  <si>
    <t>Ascension</t>
  </si>
  <si>
    <t>East Baton Rouge</t>
  </si>
  <si>
    <t>East Feliciana</t>
  </si>
  <si>
    <t>Iberville</t>
  </si>
  <si>
    <t>Livingston</t>
  </si>
  <si>
    <t>Pointe Coupee</t>
  </si>
  <si>
    <t>St. Helena</t>
  </si>
  <si>
    <t>West Baton Rouge</t>
  </si>
  <si>
    <t>Other LA Parish</t>
  </si>
  <si>
    <t>Out of State</t>
  </si>
  <si>
    <t xml:space="preserve">Jefferson </t>
  </si>
  <si>
    <t xml:space="preserve">Orleans </t>
  </si>
  <si>
    <t xml:space="preserve">Plaquemines </t>
  </si>
  <si>
    <t xml:space="preserve">St. Bernard </t>
  </si>
  <si>
    <t xml:space="preserve">St. Charles </t>
  </si>
  <si>
    <t xml:space="preserve">St. John the Baptist </t>
  </si>
  <si>
    <t xml:space="preserve">St. Tammany </t>
  </si>
  <si>
    <t xml:space="preserve">Ascension </t>
  </si>
  <si>
    <t xml:space="preserve">East Baton Rouge </t>
  </si>
  <si>
    <t xml:space="preserve">East Feliciana </t>
  </si>
  <si>
    <t xml:space="preserve">Iberville </t>
  </si>
  <si>
    <t xml:space="preserve">Livingston </t>
  </si>
  <si>
    <t xml:space="preserve">Pointe Coupee </t>
  </si>
  <si>
    <t xml:space="preserve">St. Helena </t>
  </si>
  <si>
    <t xml:space="preserve">West Baton Rouge </t>
  </si>
  <si>
    <t xml:space="preserve">Other Louisiana Parish </t>
  </si>
  <si>
    <t>Lafourche</t>
  </si>
  <si>
    <t>Terrebonne</t>
  </si>
  <si>
    <t>Age 29 or younger</t>
  </si>
  <si>
    <t>Age 30 to 54</t>
  </si>
  <si>
    <t>Age 55 or older</t>
  </si>
  <si>
    <t>Earns $1,250 per month or less</t>
  </si>
  <si>
    <t>Earns between $1,251 and $3,333 per month</t>
  </si>
  <si>
    <t>Earns more than $3,333 per month</t>
  </si>
  <si>
    <t>Total Workers</t>
  </si>
  <si>
    <t>Baton Rouge</t>
  </si>
  <si>
    <t>Houma-Thibodaux</t>
  </si>
  <si>
    <t>New Orleans</t>
  </si>
  <si>
    <t>Number</t>
  </si>
  <si>
    <t>Percent of total workers</t>
  </si>
  <si>
    <t>All three metros</t>
  </si>
  <si>
    <t>Baton Rouge and New Orleans</t>
  </si>
  <si>
    <t>Houma-Thibodaux and New Orleans</t>
  </si>
  <si>
    <t>Total Change</t>
  </si>
  <si>
    <t>Percent Change</t>
  </si>
  <si>
    <r>
      <t xml:space="preserve">Released: April 9, </t>
    </r>
    <r>
      <rPr>
        <sz val="8"/>
        <color indexed="8"/>
        <rFont val="Arial"/>
        <family val="2"/>
      </rPr>
      <t>2012</t>
    </r>
  </si>
  <si>
    <t>Released April 9, 2012</t>
  </si>
  <si>
    <t>West Feliciana</t>
  </si>
  <si>
    <t>Source: GNOCDC analysis of Local Employment Dynamics, U.S. Census Bureau.</t>
  </si>
  <si>
    <t>Other locations</t>
  </si>
  <si>
    <t>Total cross-metro commuters</t>
  </si>
  <si>
    <r>
      <t xml:space="preserve">Workers who </t>
    </r>
    <r>
      <rPr>
        <i/>
        <u val="single"/>
        <sz val="10"/>
        <color indexed="8"/>
        <rFont val="Arial"/>
        <family val="2"/>
      </rPr>
      <t>live</t>
    </r>
    <r>
      <rPr>
        <b/>
        <sz val="10"/>
        <color indexed="8"/>
        <rFont val="Arial"/>
        <family val="2"/>
      </rPr>
      <t xml:space="preserve"> </t>
    </r>
    <r>
      <rPr>
        <sz val="10"/>
        <color indexed="8"/>
        <rFont val="Arial"/>
        <family val="2"/>
      </rPr>
      <t xml:space="preserve">in the Baton Rouge metro, but </t>
    </r>
    <r>
      <rPr>
        <i/>
        <u val="single"/>
        <sz val="10"/>
        <color indexed="8"/>
        <rFont val="Arial"/>
        <family val="2"/>
      </rPr>
      <t>work</t>
    </r>
    <r>
      <rPr>
        <sz val="10"/>
        <color indexed="8"/>
        <rFont val="Arial"/>
        <family val="2"/>
      </rPr>
      <t xml:space="preserve"> in the New Orleans metro</t>
    </r>
  </si>
  <si>
    <r>
      <t xml:space="preserve">Workers who </t>
    </r>
    <r>
      <rPr>
        <i/>
        <u val="single"/>
        <sz val="10"/>
        <color indexed="8"/>
        <rFont val="Arial"/>
        <family val="2"/>
      </rPr>
      <t>live</t>
    </r>
    <r>
      <rPr>
        <b/>
        <sz val="10"/>
        <color indexed="8"/>
        <rFont val="Arial"/>
        <family val="2"/>
      </rPr>
      <t xml:space="preserve"> </t>
    </r>
    <r>
      <rPr>
        <sz val="10"/>
        <color indexed="8"/>
        <rFont val="Arial"/>
        <family val="2"/>
      </rPr>
      <t xml:space="preserve">in the New Orleans metro, but </t>
    </r>
    <r>
      <rPr>
        <i/>
        <u val="single"/>
        <sz val="10"/>
        <color indexed="8"/>
        <rFont val="Arial"/>
        <family val="2"/>
      </rPr>
      <t>work</t>
    </r>
    <r>
      <rPr>
        <sz val="10"/>
        <color indexed="8"/>
        <rFont val="Arial"/>
        <family val="2"/>
      </rPr>
      <t xml:space="preserve"> in the Baton Rouge metro</t>
    </r>
  </si>
  <si>
    <r>
      <t xml:space="preserve">Workers who </t>
    </r>
    <r>
      <rPr>
        <i/>
        <u val="single"/>
        <sz val="10"/>
        <color indexed="8"/>
        <rFont val="Arial"/>
        <family val="2"/>
      </rPr>
      <t>live</t>
    </r>
    <r>
      <rPr>
        <b/>
        <sz val="10"/>
        <color indexed="8"/>
        <rFont val="Arial"/>
        <family val="2"/>
      </rPr>
      <t xml:space="preserve"> </t>
    </r>
    <r>
      <rPr>
        <sz val="10"/>
        <color indexed="8"/>
        <rFont val="Arial"/>
        <family val="2"/>
      </rPr>
      <t xml:space="preserve">in the Houma-Thibodaux metro, but </t>
    </r>
    <r>
      <rPr>
        <i/>
        <u val="single"/>
        <sz val="10"/>
        <color indexed="8"/>
        <rFont val="Arial"/>
        <family val="2"/>
      </rPr>
      <t>work</t>
    </r>
    <r>
      <rPr>
        <sz val="10"/>
        <color indexed="8"/>
        <rFont val="Arial"/>
        <family val="2"/>
      </rPr>
      <t xml:space="preserve"> in the New Orleans metro</t>
    </r>
  </si>
  <si>
    <r>
      <t xml:space="preserve">Workers who </t>
    </r>
    <r>
      <rPr>
        <i/>
        <u val="single"/>
        <sz val="10"/>
        <color indexed="8"/>
        <rFont val="Arial"/>
        <family val="2"/>
      </rPr>
      <t>live</t>
    </r>
    <r>
      <rPr>
        <b/>
        <sz val="10"/>
        <color indexed="8"/>
        <rFont val="Arial"/>
        <family val="2"/>
      </rPr>
      <t xml:space="preserve"> </t>
    </r>
    <r>
      <rPr>
        <sz val="10"/>
        <color indexed="8"/>
        <rFont val="Arial"/>
        <family val="2"/>
      </rPr>
      <t xml:space="preserve">in the New Orleans metro, but </t>
    </r>
    <r>
      <rPr>
        <i/>
        <u val="single"/>
        <sz val="10"/>
        <color indexed="8"/>
        <rFont val="Arial"/>
        <family val="2"/>
      </rPr>
      <t>work</t>
    </r>
    <r>
      <rPr>
        <sz val="10"/>
        <color indexed="8"/>
        <rFont val="Arial"/>
        <family val="2"/>
      </rPr>
      <t xml:space="preserve"> in the Houma-Thidodaux metro</t>
    </r>
  </si>
  <si>
    <t>Reference Map: Southeast Louisiana "super region"</t>
  </si>
  <si>
    <t>Workers by age</t>
  </si>
  <si>
    <t>Workers by earnings</t>
  </si>
  <si>
    <t>Total workers by work parish</t>
  </si>
  <si>
    <t>Total workers by home parish</t>
  </si>
  <si>
    <t>Home parish</t>
  </si>
  <si>
    <t>All cross-metro commuters</t>
  </si>
  <si>
    <t>Cross-metro commuters by cross-metro pair</t>
  </si>
  <si>
    <t>Work metro</t>
  </si>
  <si>
    <t>Work metro:</t>
  </si>
  <si>
    <t>Work parish:</t>
  </si>
  <si>
    <t>Total workers by home metro</t>
  </si>
  <si>
    <t>Total workers by work metro</t>
  </si>
  <si>
    <t>Table 1: Workers by home metro and work metro, Southeast Louisiana "super region," 2010.</t>
  </si>
  <si>
    <t>Table 2: Workers by home parish and work parish in the New Orleans, Baton Rouge, and Houma-Thibodaux metros, 2010.</t>
  </si>
  <si>
    <t>Table 4: Cross-metro commuters that commute between the New Orleans metro and the Baton Rouge or Houma-Thibodaux metros, 2004-2010.</t>
  </si>
  <si>
    <t>Table 3: Characteristics of all workers and cross-metro commuters in the New Orleans, Baton Rouge, and Houma-Thibodaux metros, 2010.</t>
  </si>
  <si>
    <t>All workers by work metro</t>
  </si>
  <si>
    <t>Percent of total cross-metro commuters</t>
  </si>
  <si>
    <t>Home metro</t>
  </si>
  <si>
    <t>New Orleans metro</t>
  </si>
  <si>
    <t>Baton Rouge metro</t>
  </si>
  <si>
    <t>Houma-Thibodaux metro</t>
  </si>
  <si>
    <t>Economic ties across Southeast Louisiana: Preliminary findings from commuting data</t>
  </si>
  <si>
    <r>
      <t xml:space="preserve">These data tables support GNOCDC's report - </t>
    </r>
    <r>
      <rPr>
        <b/>
        <i/>
        <sz val="8"/>
        <color indexed="8"/>
        <rFont val="Arial"/>
        <family val="2"/>
      </rPr>
      <t xml:space="preserve">Economic ties across Southeast Louisiana: Preliminary findings from commuting data. </t>
    </r>
    <r>
      <rPr>
        <sz val="8"/>
        <color indexed="8"/>
        <rFont val="Arial"/>
        <family val="2"/>
      </rPr>
      <t>This report uses Census Bureau data on workers commuting between New Orleans, Baton Rouge, and Houma-Thibodaux as a measure of economic linkages across metros. The authors find that the level of cross-metro commuting in Southeast Louisiana is comparable to other super regions collaborating on regional economic strategies. To access the full report, go to www.gnocdc.org.</t>
    </r>
  </si>
  <si>
    <r>
      <t xml:space="preserve">These data tables support GNOCDC's report - </t>
    </r>
    <r>
      <rPr>
        <b/>
        <i/>
        <sz val="8"/>
        <color indexed="8"/>
        <rFont val="Arial"/>
        <family val="2"/>
      </rPr>
      <t>Economic ties across Southeast Louisiana: Preliminary findings from commuting data</t>
    </r>
    <r>
      <rPr>
        <sz val="8"/>
        <color indexed="8"/>
        <rFont val="Arial"/>
        <family val="2"/>
      </rPr>
      <t>. This report uses Census Bureau data on workers commuting between New Orleans, Baton Rouge, and Houma-Thibodaux as a measure of economic linkages across metros. The authors find that the level of cross-metro commuting in Southeast Louisiana is comparable to other super regions collaborating on regional economic strategies. To access the full report, go to www.gnocdc.org.</t>
    </r>
  </si>
  <si>
    <r>
      <t xml:space="preserve">These data tables support GNOCDC's report - </t>
    </r>
    <r>
      <rPr>
        <b/>
        <i/>
        <sz val="8"/>
        <color indexed="8"/>
        <rFont val="Arial"/>
        <family val="2"/>
      </rPr>
      <t>Economic ties across Southeast Louisiana: Preliminary findings from commuting data</t>
    </r>
    <r>
      <rPr>
        <sz val="8"/>
        <color indexed="8"/>
        <rFont val="Arial"/>
        <family val="2"/>
      </rPr>
      <t xml:space="preserve">. </t>
    </r>
    <r>
      <rPr>
        <sz val="8"/>
        <color indexed="8"/>
        <rFont val="Arial"/>
        <family val="2"/>
      </rPr>
      <t>This report uses Census Bureau data on workers commuting between New Orleans, Baton Rouge, and Houma-Thibodaux as a measure of economic linkages across metros. The authors find that the level of cross-metro commuting in Southeast Louisiana is comparable to other super regions collaborating on regional economic strategies. To access the full report, go to www.gnocdc.org.</t>
    </r>
  </si>
  <si>
    <r>
      <t xml:space="preserve">These data tables support GNOCDC's report - </t>
    </r>
    <r>
      <rPr>
        <b/>
        <i/>
        <sz val="8"/>
        <color indexed="8"/>
        <rFont val="Arial"/>
        <family val="2"/>
      </rPr>
      <t xml:space="preserve">Economic ties across Southeast Louisiana: Preliminary findings from commuting data. </t>
    </r>
    <r>
      <rPr>
        <sz val="8"/>
        <color indexed="8"/>
        <rFont val="Arial"/>
        <family val="2"/>
      </rPr>
      <t>This report uses Census Bureau data on workers commuting between New Orleans, Baton Rouge, and Houma-Thibodaux as a measure of economic linkages across metros. The authors find that the level of cross-metro commuting in Southeast Louisiana is comparable to other super regions collaborating on regional economic strategies. To access the full report, go to www.gnocdc.org.</t>
    </r>
  </si>
  <si>
    <r>
      <t xml:space="preserve">These data tables support GNOCDC's report - </t>
    </r>
    <r>
      <rPr>
        <b/>
        <i/>
        <sz val="8"/>
        <color indexed="8"/>
        <rFont val="Arial"/>
        <family val="2"/>
      </rPr>
      <t>Economic ties across Southeast Louisiana: Preliminary findings from commuting data</t>
    </r>
    <r>
      <rPr>
        <sz val="8"/>
        <color indexed="8"/>
        <rFont val="Arial"/>
        <family val="2"/>
      </rPr>
      <t xml:space="preserve">. </t>
    </r>
    <r>
      <rPr>
        <sz val="8"/>
        <color indexed="8"/>
        <rFont val="Arial"/>
        <family val="2"/>
      </rPr>
      <t>This report uses Census Bureau data on workers commuting between New Orleans, Baton Rouge, and Houma-Thibodaux as a measure of economic linkages across metros. The authors find that the level of cross-metro commuting in Southeast Louisiana is comparable to other super regions collaborating on regional economic strategies. To access the full report, go to www.gnocdc.org.</t>
    </r>
  </si>
  <si>
    <t>Reference map: Southeast Louisiana "super region"</t>
  </si>
  <si>
    <t>Data Tables: Cross-metro commuters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</si>
</sst>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s>
  <fonts count="69">
    <font>
      <sz val="10"/>
      <name val="MS Sans Serif"/>
      <family val="2"/>
    </font>
    <font>
      <sz val="11"/>
      <color indexed="8"/>
      <name val="Calibri"/>
      <family val="2"/>
    </font>
    <font>
      <sz val="10"/>
      <color indexed="8"/>
      <name val="Arial"/>
      <family val="2"/>
    </font>
    <font>
      <sz val="10"/>
      <name val="Arial"/>
      <family val="2"/>
    </font>
    <font>
      <sz val="8"/>
      <color indexed="8"/>
      <name val="Arial"/>
      <family val="2"/>
    </font>
    <font>
      <i/>
      <sz val="10"/>
      <name val="Arial"/>
      <family val="2"/>
    </font>
    <font>
      <b/>
      <sz val="10"/>
      <color indexed="8"/>
      <name val="Arial"/>
      <family val="2"/>
    </font>
    <font>
      <b/>
      <sz val="10"/>
      <name val="Arial"/>
      <family val="2"/>
    </font>
    <font>
      <sz val="8"/>
      <name val="Arial"/>
      <family val="2"/>
    </font>
    <font>
      <b/>
      <i/>
      <sz val="8"/>
      <color indexed="8"/>
      <name val="Arial"/>
      <family val="2"/>
    </font>
    <font>
      <sz val="9"/>
      <name val="Arial"/>
      <family val="2"/>
    </font>
    <font>
      <b/>
      <sz val="11"/>
      <name val="Arial"/>
      <family val="2"/>
    </font>
    <font>
      <u val="single"/>
      <sz val="10"/>
      <color indexed="12"/>
      <name val="Trebuchet MS"/>
      <family val="2"/>
    </font>
    <font>
      <sz val="10"/>
      <name val="Trebuchet MS"/>
      <family val="2"/>
    </font>
    <font>
      <i/>
      <u val="single"/>
      <sz val="10"/>
      <color indexed="8"/>
      <name val="Arial"/>
      <family val="2"/>
    </font>
    <font>
      <b/>
      <sz val="16"/>
      <name val="Trebuchet MS"/>
      <family val="2"/>
    </font>
    <font>
      <sz val="1"/>
      <name val="Arial"/>
      <family val="2"/>
    </font>
    <font>
      <b/>
      <i/>
      <sz val="16"/>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1"/>
      <color indexed="8"/>
      <name val="Arial"/>
      <family val="2"/>
    </font>
    <font>
      <u val="single"/>
      <sz val="10"/>
      <color indexed="12"/>
      <name val="Arial"/>
      <family val="2"/>
    </font>
    <font>
      <b/>
      <u val="single"/>
      <sz val="8"/>
      <color indexed="8"/>
      <name val="Arial"/>
      <family val="0"/>
    </font>
    <font>
      <b/>
      <u val="single"/>
      <sz val="10"/>
      <color indexed="8"/>
      <name val="Arial"/>
      <family val="0"/>
    </font>
    <font>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7"/>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10"/>
      <color theme="1"/>
      <name val="Arial"/>
      <family val="2"/>
    </font>
    <font>
      <sz val="11"/>
      <color theme="1"/>
      <name val="Arial"/>
      <family val="2"/>
    </font>
    <font>
      <u val="single"/>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tint="-0.24997000396251678"/>
      </bottom>
    </border>
    <border>
      <left/>
      <right/>
      <top style="thin">
        <color theme="0" tint="-0.24997000396251678"/>
      </top>
      <bottom/>
    </border>
    <border>
      <left/>
      <right/>
      <top/>
      <bottom style="thin">
        <color theme="0" tint="-0.3499799966812134"/>
      </bottom>
    </border>
    <border>
      <left/>
      <right/>
      <top style="thin">
        <color theme="0" tint="-0.3499799966812134"/>
      </top>
      <bottom style="thin">
        <color theme="0" tint="-0.3499799966812134"/>
      </bottom>
    </border>
    <border>
      <left/>
      <right/>
      <top style="thin">
        <color theme="0" tint="-0.24997000396251678"/>
      </top>
      <bottom style="thin">
        <color theme="0" tint="-0.3499799966812134"/>
      </bottom>
    </border>
    <border>
      <left/>
      <right/>
      <top style="thin">
        <color theme="0" tint="-0.3499799966812134"/>
      </top>
      <bottom/>
    </border>
    <border>
      <left/>
      <right/>
      <top style="thin">
        <color theme="0" tint="-0.24997000396251678"/>
      </top>
      <bottom style="thin">
        <color theme="0" tint="-0.24997000396251678"/>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3" fontId="8" fillId="0" borderId="0">
      <alignment horizontal="right" vertical="center"/>
      <protection/>
    </xf>
    <xf numFmtId="9" fontId="8" fillId="0" borderId="0">
      <alignment horizontal="right" vertical="center"/>
      <protection/>
    </xf>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48" fillId="0" borderId="0" applyNumberFormat="0" applyFill="0" applyBorder="0" applyAlignment="0" applyProtection="0"/>
    <xf numFmtId="2" fontId="3"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0" borderId="0">
      <alignment/>
      <protection/>
    </xf>
    <xf numFmtId="0" fontId="43" fillId="0" borderId="0">
      <alignment/>
      <protection/>
    </xf>
    <xf numFmtId="0" fontId="3" fillId="0" borderId="0">
      <alignment/>
      <protection/>
    </xf>
    <xf numFmtId="0" fontId="3" fillId="0" borderId="0">
      <alignment/>
      <protection/>
    </xf>
    <xf numFmtId="0" fontId="0" fillId="0" borderId="0">
      <alignment/>
      <protection/>
    </xf>
    <xf numFmtId="0" fontId="59" fillId="0" borderId="0">
      <alignment/>
      <protection/>
    </xf>
    <xf numFmtId="0" fontId="59" fillId="0" borderId="0">
      <alignment/>
      <protection/>
    </xf>
    <xf numFmtId="0" fontId="13" fillId="0" borderId="0">
      <alignment/>
      <protection/>
    </xf>
    <xf numFmtId="0" fontId="0" fillId="0" borderId="0">
      <alignment/>
      <protection/>
    </xf>
    <xf numFmtId="0" fontId="43" fillId="0" borderId="0">
      <alignment/>
      <protection/>
    </xf>
    <xf numFmtId="0" fontId="3" fillId="0" borderId="0" applyNumberFormat="0" applyFill="0" applyBorder="0" applyAlignment="0" applyProtection="0"/>
    <xf numFmtId="0" fontId="43" fillId="0" borderId="0">
      <alignment/>
      <protection/>
    </xf>
    <xf numFmtId="0" fontId="3" fillId="0" borderId="0">
      <alignment/>
      <protection/>
    </xf>
    <xf numFmtId="0" fontId="0" fillId="0" borderId="0" applyProtection="0">
      <alignment/>
    </xf>
    <xf numFmtId="0" fontId="0" fillId="0" borderId="0" applyProtection="0">
      <alignment/>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3" fillId="0" borderId="0">
      <alignment/>
      <protection/>
    </xf>
    <xf numFmtId="0" fontId="13" fillId="0" borderId="0">
      <alignment/>
      <protection/>
    </xf>
    <xf numFmtId="0" fontId="13" fillId="0" borderId="0">
      <alignment/>
      <protection/>
    </xf>
    <xf numFmtId="0" fontId="59" fillId="0" borderId="0">
      <alignment/>
      <protection/>
    </xf>
    <xf numFmtId="0" fontId="59" fillId="0" borderId="0">
      <alignment/>
      <protection/>
    </xf>
    <xf numFmtId="0" fontId="43" fillId="0" borderId="0">
      <alignment/>
      <protection/>
    </xf>
    <xf numFmtId="0" fontId="59" fillId="0" borderId="0">
      <alignment/>
      <protection/>
    </xf>
    <xf numFmtId="0" fontId="59" fillId="0" borderId="0">
      <alignment/>
      <protection/>
    </xf>
    <xf numFmtId="0" fontId="59" fillId="0" borderId="0">
      <alignment/>
      <protection/>
    </xf>
    <xf numFmtId="0" fontId="3" fillId="0" borderId="0" applyNumberFormat="0" applyFill="0" applyBorder="0" applyAlignment="0" applyProtection="0"/>
    <xf numFmtId="0" fontId="3" fillId="0" borderId="0">
      <alignment/>
      <protection/>
    </xf>
    <xf numFmtId="0" fontId="59" fillId="0" borderId="0">
      <alignment/>
      <protection/>
    </xf>
    <xf numFmtId="0" fontId="59" fillId="0" borderId="0">
      <alignment/>
      <protection/>
    </xf>
    <xf numFmtId="0" fontId="0" fillId="32" borderId="7" applyNumberFormat="0" applyFont="0" applyAlignment="0" applyProtection="0"/>
    <xf numFmtId="0" fontId="43" fillId="32" borderId="7" applyNumberFormat="0" applyFont="0" applyAlignment="0" applyProtection="0"/>
    <xf numFmtId="0" fontId="1" fillId="32" borderId="7" applyNumberFormat="0" applyFont="0" applyAlignment="0" applyProtection="0"/>
    <xf numFmtId="3" fontId="8" fillId="0" borderId="0">
      <alignment/>
      <protection/>
    </xf>
    <xf numFmtId="0" fontId="60" fillId="27" borderId="8" applyNumberFormat="0" applyAlignment="0" applyProtection="0"/>
    <xf numFmtId="9" fontId="4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3" fontId="59" fillId="0" borderId="0">
      <alignment/>
      <protection/>
    </xf>
    <xf numFmtId="3" fontId="59" fillId="0" borderId="0">
      <alignment/>
      <protection/>
    </xf>
    <xf numFmtId="165" fontId="59" fillId="0" borderId="0">
      <alignment/>
      <protection/>
    </xf>
    <xf numFmtId="165" fontId="59" fillId="0" borderId="0">
      <alignment/>
      <protection/>
    </xf>
    <xf numFmtId="2" fontId="3" fillId="0" borderId="0" applyFont="0" applyFill="0" applyBorder="0" applyProtection="0">
      <alignment horizontal="right"/>
    </xf>
    <xf numFmtId="2" fontId="3" fillId="0" borderId="0" applyFont="0" applyFill="0" applyBorder="0" applyProtection="0">
      <alignment horizontal="right"/>
    </xf>
    <xf numFmtId="166" fontId="59" fillId="0" borderId="0">
      <alignment/>
      <protection/>
    </xf>
    <xf numFmtId="166" fontId="59" fillId="0" borderId="0">
      <alignment/>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7">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164" fontId="3" fillId="0" borderId="0" xfId="44" applyNumberFormat="1" applyFont="1" applyBorder="1" applyAlignment="1">
      <alignment/>
    </xf>
    <xf numFmtId="0" fontId="3" fillId="0" borderId="0" xfId="0" applyFont="1" applyFill="1" applyBorder="1" applyAlignment="1">
      <alignment horizontal="left"/>
    </xf>
    <xf numFmtId="164" fontId="59" fillId="0" borderId="0" xfId="44" applyNumberFormat="1" applyFont="1" applyFill="1" applyBorder="1" applyAlignment="1">
      <alignment/>
    </xf>
    <xf numFmtId="164" fontId="3" fillId="0" borderId="0" xfId="0" applyNumberFormat="1" applyFont="1" applyBorder="1" applyAlignment="1">
      <alignment/>
    </xf>
    <xf numFmtId="9" fontId="3" fillId="0" borderId="0" xfId="119" applyFont="1" applyBorder="1" applyAlignment="1">
      <alignment/>
    </xf>
    <xf numFmtId="10" fontId="3" fillId="0" borderId="0" xfId="119" applyNumberFormat="1" applyFont="1" applyBorder="1" applyAlignment="1">
      <alignment/>
    </xf>
    <xf numFmtId="0" fontId="59" fillId="0" borderId="0" xfId="82" applyFont="1">
      <alignment/>
      <protection/>
    </xf>
    <xf numFmtId="0" fontId="59" fillId="0" borderId="0" xfId="82" applyFont="1" applyFill="1">
      <alignment/>
      <protection/>
    </xf>
    <xf numFmtId="0" fontId="11" fillId="0" borderId="0" xfId="82" applyFont="1" applyAlignment="1">
      <alignment/>
      <protection/>
    </xf>
    <xf numFmtId="0" fontId="59" fillId="0" borderId="10" xfId="82" applyFont="1" applyBorder="1">
      <alignment/>
      <protection/>
    </xf>
    <xf numFmtId="0" fontId="59" fillId="0" borderId="0" xfId="82" applyFont="1" applyBorder="1">
      <alignment/>
      <protection/>
    </xf>
    <xf numFmtId="0" fontId="64" fillId="0" borderId="0" xfId="82" applyFont="1" applyFill="1">
      <alignment/>
      <protection/>
    </xf>
    <xf numFmtId="0" fontId="59" fillId="0" borderId="0" xfId="82" applyNumberFormat="1" applyFont="1" applyBorder="1" applyAlignment="1">
      <alignment horizontal="left" vertical="top" wrapText="1"/>
      <protection/>
    </xf>
    <xf numFmtId="0" fontId="65" fillId="0" borderId="0" xfId="0" applyFont="1" applyBorder="1" applyAlignment="1">
      <alignment/>
    </xf>
    <xf numFmtId="0" fontId="59" fillId="0" borderId="0" xfId="82" applyFont="1" applyFill="1" applyBorder="1">
      <alignment/>
      <protection/>
    </xf>
    <xf numFmtId="0" fontId="66" fillId="0" borderId="0" xfId="82" applyFont="1" applyBorder="1" applyAlignment="1">
      <alignment/>
      <protection/>
    </xf>
    <xf numFmtId="0" fontId="59" fillId="0" borderId="0" xfId="82" applyFont="1" applyBorder="1" applyAlignment="1">
      <alignment horizontal="center"/>
      <protection/>
    </xf>
    <xf numFmtId="164" fontId="3" fillId="0" borderId="0" xfId="44" applyNumberFormat="1" applyFont="1" applyFill="1" applyBorder="1" applyAlignment="1" applyProtection="1">
      <alignment horizontal="right" vertical="top"/>
      <protection/>
    </xf>
    <xf numFmtId="9" fontId="3" fillId="0" borderId="0" xfId="119" applyFont="1" applyFill="1" applyBorder="1" applyAlignment="1" applyProtection="1">
      <alignment horizontal="right" vertical="top"/>
      <protection/>
    </xf>
    <xf numFmtId="164" fontId="59" fillId="0" borderId="11" xfId="44" applyNumberFormat="1" applyFont="1" applyFill="1" applyBorder="1" applyAlignment="1">
      <alignment/>
    </xf>
    <xf numFmtId="164" fontId="3" fillId="0" borderId="11" xfId="44" applyNumberFormat="1" applyFont="1" applyFill="1" applyBorder="1" applyAlignment="1" applyProtection="1">
      <alignment horizontal="right" vertical="top"/>
      <protection/>
    </xf>
    <xf numFmtId="9" fontId="3" fillId="0" borderId="11" xfId="119" applyFont="1" applyFill="1" applyBorder="1" applyAlignment="1" applyProtection="1">
      <alignment horizontal="right" vertical="top"/>
      <protection/>
    </xf>
    <xf numFmtId="164" fontId="59" fillId="0" borderId="11" xfId="44" applyNumberFormat="1" applyFont="1" applyBorder="1" applyAlignment="1">
      <alignment/>
    </xf>
    <xf numFmtId="9" fontId="59" fillId="0" borderId="0" xfId="119" applyFont="1" applyFill="1" applyBorder="1" applyAlignment="1">
      <alignment/>
    </xf>
    <xf numFmtId="164" fontId="59" fillId="0" borderId="0" xfId="44" applyNumberFormat="1" applyFont="1" applyBorder="1" applyAlignment="1">
      <alignment/>
    </xf>
    <xf numFmtId="164" fontId="59" fillId="0" borderId="10" xfId="44" applyNumberFormat="1" applyFont="1" applyBorder="1" applyAlignment="1">
      <alignment/>
    </xf>
    <xf numFmtId="9" fontId="59" fillId="0" borderId="11" xfId="119" applyFont="1" applyBorder="1" applyAlignment="1">
      <alignment/>
    </xf>
    <xf numFmtId="0" fontId="59" fillId="0" borderId="11" xfId="82" applyFont="1" applyBorder="1">
      <alignment/>
      <protection/>
    </xf>
    <xf numFmtId="9" fontId="59" fillId="0" borderId="0" xfId="119" applyFont="1" applyBorder="1" applyAlignment="1">
      <alignment/>
    </xf>
    <xf numFmtId="9" fontId="59" fillId="0" borderId="10" xfId="119" applyFont="1" applyBorder="1" applyAlignment="1">
      <alignment/>
    </xf>
    <xf numFmtId="0" fontId="64" fillId="0" borderId="0" xfId="81" applyFont="1" applyBorder="1">
      <alignment/>
      <protection/>
    </xf>
    <xf numFmtId="0" fontId="64" fillId="0" borderId="0" xfId="81" applyFont="1" applyBorder="1" applyAlignment="1">
      <alignment horizontal="left"/>
      <protection/>
    </xf>
    <xf numFmtId="0" fontId="67" fillId="0" borderId="0" xfId="81" applyFont="1">
      <alignment/>
      <protection/>
    </xf>
    <xf numFmtId="0" fontId="43" fillId="0" borderId="0" xfId="81">
      <alignment/>
      <protection/>
    </xf>
    <xf numFmtId="0" fontId="66" fillId="0" borderId="0" xfId="0" applyFont="1" applyBorder="1" applyAlignment="1">
      <alignment/>
    </xf>
    <xf numFmtId="9" fontId="59" fillId="0" borderId="0" xfId="82" applyNumberFormat="1" applyFont="1">
      <alignment/>
      <protection/>
    </xf>
    <xf numFmtId="164" fontId="3" fillId="0" borderId="11" xfId="44" applyNumberFormat="1" applyFont="1" applyFill="1" applyBorder="1" applyAlignment="1">
      <alignment/>
    </xf>
    <xf numFmtId="9" fontId="3" fillId="0" borderId="0" xfId="132" applyFont="1" applyBorder="1" applyAlignment="1">
      <alignment/>
    </xf>
    <xf numFmtId="0" fontId="59" fillId="0" borderId="0" xfId="82" applyFont="1">
      <alignment/>
      <protection/>
    </xf>
    <xf numFmtId="0" fontId="64" fillId="0" borderId="0" xfId="81" applyFont="1" applyFill="1" applyBorder="1" applyAlignment="1">
      <alignment horizontal="left" vertical="top" wrapText="1"/>
      <protection/>
    </xf>
    <xf numFmtId="0" fontId="3" fillId="0" borderId="0" xfId="0" applyFont="1" applyFill="1" applyBorder="1" applyAlignment="1">
      <alignment/>
    </xf>
    <xf numFmtId="164" fontId="3" fillId="0" borderId="0" xfId="0" applyNumberFormat="1" applyFont="1" applyFill="1" applyBorder="1" applyAlignment="1">
      <alignment/>
    </xf>
    <xf numFmtId="0" fontId="5" fillId="0" borderId="0" xfId="0" applyFont="1" applyBorder="1" applyAlignment="1">
      <alignment/>
    </xf>
    <xf numFmtId="0" fontId="68" fillId="0" borderId="0" xfId="65" applyFont="1" applyBorder="1" applyAlignment="1">
      <alignment/>
    </xf>
    <xf numFmtId="0" fontId="59" fillId="0" borderId="0" xfId="82" applyNumberFormat="1" applyFont="1" applyBorder="1" applyAlignment="1">
      <alignment horizontal="left" vertical="top" wrapText="1"/>
      <protection/>
    </xf>
    <xf numFmtId="0" fontId="59" fillId="0" borderId="0" xfId="81" applyFont="1">
      <alignment/>
      <protection/>
    </xf>
    <xf numFmtId="0" fontId="68" fillId="0" borderId="0" xfId="65" applyFont="1" applyAlignment="1">
      <alignment/>
    </xf>
    <xf numFmtId="0" fontId="64" fillId="0" borderId="0" xfId="81" applyFont="1" applyFill="1" applyBorder="1" applyAlignment="1">
      <alignment vertical="top" wrapText="1"/>
      <protection/>
    </xf>
    <xf numFmtId="0" fontId="5" fillId="0" borderId="0" xfId="0" applyFont="1" applyFill="1" applyBorder="1" applyAlignment="1">
      <alignment vertical="center" wrapText="1"/>
    </xf>
    <xf numFmtId="0" fontId="3" fillId="0" borderId="12" xfId="0" applyFont="1" applyBorder="1" applyAlignment="1">
      <alignment/>
    </xf>
    <xf numFmtId="0" fontId="66" fillId="0" borderId="12" xfId="0" applyFont="1" applyFill="1" applyBorder="1" applyAlignment="1">
      <alignment horizontal="right" vertical="center" wrapText="1"/>
    </xf>
    <xf numFmtId="0" fontId="66" fillId="0" borderId="12" xfId="0" applyFont="1" applyFill="1" applyBorder="1" applyAlignment="1">
      <alignment horizontal="left" wrapText="1"/>
    </xf>
    <xf numFmtId="0" fontId="7" fillId="0" borderId="12" xfId="0" applyFont="1" applyFill="1" applyBorder="1" applyAlignment="1">
      <alignment horizontal="left"/>
    </xf>
    <xf numFmtId="164" fontId="66" fillId="0" borderId="12" xfId="44" applyNumberFormat="1" applyFont="1" applyFill="1" applyBorder="1" applyAlignment="1">
      <alignment/>
    </xf>
    <xf numFmtId="0" fontId="59" fillId="0" borderId="13" xfId="0" applyFont="1" applyFill="1" applyBorder="1" applyAlignment="1">
      <alignment horizontal="right" wrapText="1"/>
    </xf>
    <xf numFmtId="0" fontId="3" fillId="33" borderId="0" xfId="0" applyFont="1" applyFill="1" applyBorder="1" applyAlignment="1">
      <alignment horizontal="left"/>
    </xf>
    <xf numFmtId="0" fontId="59" fillId="0" borderId="11" xfId="82" applyFont="1" applyBorder="1" applyAlignment="1">
      <alignment horizontal="right" wrapText="1"/>
      <protection/>
    </xf>
    <xf numFmtId="0" fontId="59" fillId="0" borderId="0" xfId="82" applyFont="1" applyAlignment="1">
      <alignment horizontal="right" wrapText="1"/>
      <protection/>
    </xf>
    <xf numFmtId="0" fontId="59" fillId="0" borderId="0" xfId="82" applyFont="1" applyAlignment="1">
      <alignment horizontal="right"/>
      <protection/>
    </xf>
    <xf numFmtId="0" fontId="59" fillId="0" borderId="0" xfId="82" applyFont="1" applyAlignment="1">
      <alignment vertical="center"/>
      <protection/>
    </xf>
    <xf numFmtId="0" fontId="59" fillId="0" borderId="12" xfId="82" applyFont="1" applyBorder="1">
      <alignment/>
      <protection/>
    </xf>
    <xf numFmtId="0" fontId="59" fillId="0" borderId="14" xfId="82" applyFont="1" applyBorder="1" applyAlignment="1">
      <alignment horizontal="right" wrapText="1"/>
      <protection/>
    </xf>
    <xf numFmtId="0" fontId="59" fillId="0" borderId="12" xfId="82" applyFont="1" applyFill="1" applyBorder="1" applyAlignment="1">
      <alignment horizontal="right" wrapText="1"/>
      <protection/>
    </xf>
    <xf numFmtId="0" fontId="59" fillId="0" borderId="12" xfId="82" applyFont="1" applyFill="1" applyBorder="1">
      <alignment/>
      <protection/>
    </xf>
    <xf numFmtId="164" fontId="59" fillId="0" borderId="12" xfId="44" applyNumberFormat="1" applyFont="1" applyFill="1" applyBorder="1" applyAlignment="1">
      <alignment/>
    </xf>
    <xf numFmtId="9" fontId="59" fillId="0" borderId="12" xfId="119" applyFont="1" applyFill="1" applyBorder="1" applyAlignment="1">
      <alignment/>
    </xf>
    <xf numFmtId="164" fontId="3" fillId="0" borderId="12" xfId="44" applyNumberFormat="1" applyFont="1" applyFill="1" applyBorder="1" applyAlignment="1" applyProtection="1">
      <alignment horizontal="right" vertical="top"/>
      <protection/>
    </xf>
    <xf numFmtId="9" fontId="3" fillId="0" borderId="12" xfId="119" applyFont="1" applyFill="1" applyBorder="1" applyAlignment="1" applyProtection="1">
      <alignment horizontal="right" vertical="top"/>
      <protection/>
    </xf>
    <xf numFmtId="164" fontId="59" fillId="0" borderId="12" xfId="44" applyNumberFormat="1" applyFont="1" applyBorder="1" applyAlignment="1">
      <alignment/>
    </xf>
    <xf numFmtId="164" fontId="3" fillId="0" borderId="12" xfId="44" applyNumberFormat="1" applyFont="1" applyBorder="1" applyAlignment="1">
      <alignment/>
    </xf>
    <xf numFmtId="9" fontId="3" fillId="0" borderId="12" xfId="119" applyFont="1" applyBorder="1" applyAlignment="1">
      <alignment/>
    </xf>
    <xf numFmtId="9" fontId="59" fillId="0" borderId="12" xfId="119" applyFont="1" applyBorder="1" applyAlignment="1">
      <alignment/>
    </xf>
    <xf numFmtId="0" fontId="59" fillId="0" borderId="11" xfId="82" applyFont="1" applyBorder="1" applyAlignment="1">
      <alignment vertical="center"/>
      <protection/>
    </xf>
    <xf numFmtId="0" fontId="59" fillId="0" borderId="0" xfId="82" applyFont="1" applyAlignment="1">
      <alignment vertical="center"/>
      <protection/>
    </xf>
    <xf numFmtId="0" fontId="59" fillId="0" borderId="12" xfId="82" applyFont="1" applyBorder="1" applyAlignment="1">
      <alignment vertical="center"/>
      <protection/>
    </xf>
    <xf numFmtId="164" fontId="3" fillId="0" borderId="12" xfId="44" applyNumberFormat="1" applyFont="1" applyFill="1" applyBorder="1" applyAlignment="1">
      <alignment/>
    </xf>
    <xf numFmtId="164" fontId="59" fillId="0" borderId="15" xfId="44" applyNumberFormat="1" applyFont="1" applyFill="1" applyBorder="1" applyAlignment="1">
      <alignment/>
    </xf>
    <xf numFmtId="164" fontId="3" fillId="0" borderId="15" xfId="44" applyNumberFormat="1" applyFont="1" applyBorder="1" applyAlignment="1">
      <alignment/>
    </xf>
    <xf numFmtId="164" fontId="59" fillId="0" borderId="15" xfId="44" applyNumberFormat="1" applyFont="1" applyBorder="1" applyAlignment="1">
      <alignment/>
    </xf>
    <xf numFmtId="164" fontId="59" fillId="33" borderId="0" xfId="44" applyNumberFormat="1" applyFont="1" applyFill="1" applyBorder="1" applyAlignment="1">
      <alignment/>
    </xf>
    <xf numFmtId="164" fontId="59" fillId="33" borderId="15" xfId="44" applyNumberFormat="1" applyFont="1" applyFill="1" applyBorder="1" applyAlignment="1">
      <alignment/>
    </xf>
    <xf numFmtId="164" fontId="59" fillId="33" borderId="12" xfId="44" applyNumberFormat="1" applyFont="1" applyFill="1" applyBorder="1" applyAlignment="1">
      <alignment/>
    </xf>
    <xf numFmtId="0" fontId="59" fillId="33" borderId="0" xfId="82" applyFont="1" applyFill="1" applyBorder="1">
      <alignment/>
      <protection/>
    </xf>
    <xf numFmtId="0" fontId="59" fillId="33" borderId="12" xfId="82" applyFont="1" applyFill="1" applyBorder="1">
      <alignment/>
      <protection/>
    </xf>
    <xf numFmtId="9" fontId="59" fillId="0" borderId="0" xfId="119" applyFont="1" applyAlignment="1">
      <alignment horizontal="right"/>
    </xf>
    <xf numFmtId="9" fontId="59" fillId="0" borderId="12" xfId="119" applyFont="1" applyBorder="1" applyAlignment="1">
      <alignment horizontal="right"/>
    </xf>
    <xf numFmtId="0" fontId="59" fillId="33" borderId="12" xfId="82" applyFont="1" applyFill="1" applyBorder="1">
      <alignment/>
      <protection/>
    </xf>
    <xf numFmtId="0" fontId="59" fillId="0" borderId="10" xfId="82" applyFont="1" applyBorder="1">
      <alignment/>
      <protection/>
    </xf>
    <xf numFmtId="0" fontId="59" fillId="0" borderId="10" xfId="82" applyFont="1" applyBorder="1" applyAlignment="1">
      <alignment horizontal="right" wrapText="1"/>
      <protection/>
    </xf>
    <xf numFmtId="0" fontId="66" fillId="0" borderId="12" xfId="0" applyFont="1" applyFill="1" applyBorder="1" applyAlignment="1">
      <alignment horizontal="right" wrapText="1"/>
    </xf>
    <xf numFmtId="0" fontId="5" fillId="0" borderId="12" xfId="0" applyFont="1" applyFill="1" applyBorder="1" applyAlignment="1">
      <alignment vertical="center" wrapText="1"/>
    </xf>
    <xf numFmtId="0" fontId="3" fillId="33" borderId="12" xfId="0" applyFont="1" applyFill="1" applyBorder="1" applyAlignment="1">
      <alignment horizontal="left"/>
    </xf>
    <xf numFmtId="0" fontId="3" fillId="0" borderId="13" xfId="0" applyFont="1" applyFill="1" applyBorder="1" applyAlignment="1">
      <alignment/>
    </xf>
    <xf numFmtId="0" fontId="3" fillId="0" borderId="0" xfId="0" applyFont="1" applyFill="1" applyBorder="1" applyAlignment="1">
      <alignment vertical="center" wrapText="1"/>
    </xf>
    <xf numFmtId="0" fontId="66" fillId="0" borderId="12" xfId="82" applyFont="1" applyBorder="1">
      <alignment/>
      <protection/>
    </xf>
    <xf numFmtId="9" fontId="66" fillId="0" borderId="10" xfId="119" applyFont="1" applyBorder="1" applyAlignment="1">
      <alignment horizontal="right"/>
    </xf>
    <xf numFmtId="0" fontId="66" fillId="0" borderId="12" xfId="82" applyFont="1" applyFill="1" applyBorder="1">
      <alignment/>
      <protection/>
    </xf>
    <xf numFmtId="9" fontId="66" fillId="0" borderId="12" xfId="119" applyFont="1" applyFill="1" applyBorder="1" applyAlignment="1">
      <alignment/>
    </xf>
    <xf numFmtId="164" fontId="7" fillId="0" borderId="12" xfId="44" applyNumberFormat="1" applyFont="1" applyFill="1" applyBorder="1" applyAlignment="1" applyProtection="1">
      <alignment horizontal="right" vertical="top"/>
      <protection/>
    </xf>
    <xf numFmtId="9" fontId="7" fillId="0" borderId="12" xfId="119" applyFont="1" applyFill="1" applyBorder="1" applyAlignment="1" applyProtection="1">
      <alignment horizontal="right" vertical="top"/>
      <protection/>
    </xf>
    <xf numFmtId="164" fontId="66" fillId="0" borderId="12" xfId="44" applyNumberFormat="1" applyFont="1" applyBorder="1" applyAlignment="1">
      <alignment/>
    </xf>
    <xf numFmtId="164" fontId="7" fillId="0" borderId="12" xfId="44" applyNumberFormat="1" applyFont="1" applyBorder="1" applyAlignment="1">
      <alignment/>
    </xf>
    <xf numFmtId="9" fontId="7" fillId="0" borderId="12" xfId="119" applyFont="1" applyBorder="1" applyAlignment="1">
      <alignment/>
    </xf>
    <xf numFmtId="9" fontId="66" fillId="0" borderId="12" xfId="119" applyFont="1" applyBorder="1" applyAlignment="1">
      <alignment/>
    </xf>
    <xf numFmtId="0" fontId="66" fillId="0" borderId="0" xfId="82" applyFont="1">
      <alignment/>
      <protection/>
    </xf>
    <xf numFmtId="0" fontId="64" fillId="0" borderId="0" xfId="81" applyFont="1" applyFill="1" applyBorder="1" applyAlignment="1">
      <alignment vertical="top"/>
      <protection/>
    </xf>
    <xf numFmtId="0" fontId="3" fillId="0" borderId="0" xfId="0" applyFont="1" applyBorder="1" applyAlignment="1">
      <alignment vertical="center"/>
    </xf>
    <xf numFmtId="0" fontId="3" fillId="0" borderId="0" xfId="0" applyFont="1" applyBorder="1" applyAlignment="1">
      <alignment wrapText="1"/>
    </xf>
    <xf numFmtId="0" fontId="66" fillId="33" borderId="12" xfId="0" applyFont="1" applyFill="1" applyBorder="1" applyAlignment="1">
      <alignment horizontal="left"/>
    </xf>
    <xf numFmtId="0" fontId="3" fillId="0" borderId="12" xfId="0" applyFont="1" applyFill="1" applyBorder="1" applyAlignment="1">
      <alignment horizontal="left"/>
    </xf>
    <xf numFmtId="0" fontId="3" fillId="0" borderId="12" xfId="0" applyFont="1" applyBorder="1" applyAlignment="1">
      <alignment vertical="center"/>
    </xf>
    <xf numFmtId="0" fontId="59" fillId="0" borderId="12" xfId="0" applyFont="1" applyFill="1" applyBorder="1" applyAlignment="1">
      <alignment wrapText="1"/>
    </xf>
    <xf numFmtId="0" fontId="3" fillId="0" borderId="13" xfId="0" applyFont="1" applyBorder="1" applyAlignment="1">
      <alignment/>
    </xf>
    <xf numFmtId="0" fontId="64" fillId="0" borderId="0" xfId="0" applyFont="1" applyFill="1" applyBorder="1" applyAlignment="1">
      <alignment horizontal="left"/>
    </xf>
    <xf numFmtId="0" fontId="59" fillId="0" borderId="12" xfId="0" applyFont="1" applyFill="1" applyBorder="1" applyAlignment="1">
      <alignment horizontal="right" wrapText="1"/>
    </xf>
    <xf numFmtId="0" fontId="59" fillId="0" borderId="12" xfId="0" applyFont="1" applyFill="1" applyBorder="1" applyAlignment="1">
      <alignment horizontal="right"/>
    </xf>
    <xf numFmtId="0" fontId="66" fillId="0" borderId="12" xfId="0" applyFont="1" applyFill="1" applyBorder="1" applyAlignment="1">
      <alignment horizontal="right"/>
    </xf>
    <xf numFmtId="0" fontId="66" fillId="0" borderId="13" xfId="82" applyFont="1" applyBorder="1">
      <alignment/>
      <protection/>
    </xf>
    <xf numFmtId="0" fontId="7" fillId="0" borderId="12" xfId="0" applyFont="1" applyBorder="1" applyAlignment="1">
      <alignment/>
    </xf>
    <xf numFmtId="0" fontId="7" fillId="0" borderId="0" xfId="0" applyFont="1" applyBorder="1" applyAlignment="1">
      <alignment horizontal="right"/>
    </xf>
    <xf numFmtId="0" fontId="59" fillId="0" borderId="11" xfId="82" applyFont="1" applyFill="1" applyBorder="1" applyAlignment="1">
      <alignment horizontal="right" wrapText="1"/>
      <protection/>
    </xf>
    <xf numFmtId="0" fontId="3" fillId="0" borderId="12" xfId="0" applyFont="1" applyBorder="1" applyAlignment="1">
      <alignment wrapText="1"/>
    </xf>
    <xf numFmtId="3" fontId="3" fillId="33" borderId="0" xfId="44" applyNumberFormat="1" applyFont="1" applyFill="1" applyBorder="1" applyAlignment="1">
      <alignment/>
    </xf>
    <xf numFmtId="3" fontId="7" fillId="33" borderId="0" xfId="44" applyNumberFormat="1" applyFont="1" applyFill="1" applyBorder="1" applyAlignment="1">
      <alignment/>
    </xf>
    <xf numFmtId="3" fontId="3" fillId="0" borderId="0" xfId="44" applyNumberFormat="1" applyFont="1" applyFill="1" applyBorder="1" applyAlignment="1">
      <alignment/>
    </xf>
    <xf numFmtId="3" fontId="3" fillId="0" borderId="0" xfId="44" applyNumberFormat="1" applyFont="1" applyBorder="1" applyAlignment="1">
      <alignment/>
    </xf>
    <xf numFmtId="3" fontId="7" fillId="0" borderId="0" xfId="44" applyNumberFormat="1" applyFont="1" applyFill="1" applyBorder="1" applyAlignment="1">
      <alignment/>
    </xf>
    <xf numFmtId="3" fontId="3" fillId="33" borderId="12" xfId="44" applyNumberFormat="1" applyFont="1" applyFill="1" applyBorder="1" applyAlignment="1">
      <alignment/>
    </xf>
    <xf numFmtId="3" fontId="7" fillId="33" borderId="12" xfId="44" applyNumberFormat="1" applyFont="1" applyFill="1" applyBorder="1" applyAlignment="1">
      <alignment/>
    </xf>
    <xf numFmtId="3" fontId="3" fillId="0" borderId="12" xfId="44" applyNumberFormat="1" applyFont="1" applyBorder="1" applyAlignment="1">
      <alignment/>
    </xf>
    <xf numFmtId="3" fontId="7" fillId="0" borderId="12" xfId="44" applyNumberFormat="1" applyFont="1" applyFill="1" applyBorder="1" applyAlignment="1">
      <alignment/>
    </xf>
    <xf numFmtId="3" fontId="3" fillId="0" borderId="12" xfId="44" applyNumberFormat="1" applyFont="1" applyFill="1" applyBorder="1" applyAlignment="1">
      <alignment/>
    </xf>
    <xf numFmtId="3" fontId="66" fillId="33" borderId="12" xfId="44" applyNumberFormat="1" applyFont="1" applyFill="1" applyBorder="1" applyAlignment="1">
      <alignment/>
    </xf>
    <xf numFmtId="3" fontId="59" fillId="33" borderId="12" xfId="44" applyNumberFormat="1" applyFont="1" applyFill="1" applyBorder="1" applyAlignment="1">
      <alignment/>
    </xf>
    <xf numFmtId="3" fontId="3" fillId="33" borderId="12" xfId="0" applyNumberFormat="1" applyFont="1" applyFill="1" applyBorder="1" applyAlignment="1">
      <alignment/>
    </xf>
    <xf numFmtId="37" fontId="3" fillId="0" borderId="0" xfId="44" applyNumberFormat="1" applyFont="1" applyFill="1" applyBorder="1" applyAlignment="1">
      <alignment/>
    </xf>
    <xf numFmtId="37" fontId="7" fillId="0" borderId="0" xfId="44" applyNumberFormat="1" applyFont="1" applyFill="1" applyBorder="1" applyAlignment="1">
      <alignment/>
    </xf>
    <xf numFmtId="37" fontId="3" fillId="33" borderId="0" xfId="44" applyNumberFormat="1" applyFont="1" applyFill="1" applyBorder="1" applyAlignment="1">
      <alignment/>
    </xf>
    <xf numFmtId="37" fontId="7" fillId="33" borderId="0" xfId="44" applyNumberFormat="1" applyFont="1" applyFill="1" applyBorder="1" applyAlignment="1">
      <alignment/>
    </xf>
    <xf numFmtId="37" fontId="3" fillId="33" borderId="12" xfId="44" applyNumberFormat="1" applyFont="1" applyFill="1" applyBorder="1" applyAlignment="1">
      <alignment/>
    </xf>
    <xf numFmtId="37" fontId="3" fillId="33" borderId="12" xfId="44" applyNumberFormat="1" applyFont="1" applyFill="1" applyBorder="1" applyAlignment="1">
      <alignment horizontal="right"/>
    </xf>
    <xf numFmtId="37" fontId="7" fillId="0" borderId="12" xfId="44" applyNumberFormat="1" applyFont="1" applyFill="1" applyBorder="1" applyAlignment="1">
      <alignment/>
    </xf>
    <xf numFmtId="37" fontId="59" fillId="0" borderId="12" xfId="44" applyNumberFormat="1" applyFont="1" applyFill="1" applyBorder="1" applyAlignment="1">
      <alignment horizontal="right"/>
    </xf>
    <xf numFmtId="37" fontId="59" fillId="0" borderId="0" xfId="44" applyNumberFormat="1" applyFont="1" applyAlignment="1">
      <alignment horizontal="right"/>
    </xf>
    <xf numFmtId="37" fontId="59" fillId="0" borderId="12" xfId="44" applyNumberFormat="1" applyFont="1" applyBorder="1" applyAlignment="1">
      <alignment horizontal="right"/>
    </xf>
    <xf numFmtId="37" fontId="66" fillId="0" borderId="10" xfId="82" applyNumberFormat="1" applyFont="1" applyBorder="1" applyAlignment="1">
      <alignment horizontal="right"/>
      <protection/>
    </xf>
    <xf numFmtId="3" fontId="3" fillId="0" borderId="0" xfId="0" applyNumberFormat="1" applyFont="1" applyBorder="1" applyAlignment="1">
      <alignment/>
    </xf>
    <xf numFmtId="0" fontId="10" fillId="0" borderId="0" xfId="82" applyFont="1" applyFill="1" applyBorder="1" applyAlignment="1">
      <alignment horizontal="left"/>
      <protection/>
    </xf>
    <xf numFmtId="0" fontId="66" fillId="0" borderId="0" xfId="82" applyFont="1" applyFill="1" applyBorder="1" applyAlignment="1">
      <alignment/>
      <protection/>
    </xf>
    <xf numFmtId="0" fontId="66" fillId="0" borderId="0" xfId="82" applyFont="1" applyFill="1" applyBorder="1" applyAlignment="1">
      <alignment horizontal="left"/>
      <protection/>
    </xf>
    <xf numFmtId="0" fontId="65" fillId="0" borderId="0" xfId="0" applyFont="1" applyFill="1" applyBorder="1" applyAlignment="1">
      <alignment/>
    </xf>
    <xf numFmtId="0" fontId="17" fillId="0" borderId="0" xfId="81" applyFont="1" applyFill="1" applyAlignment="1">
      <alignment vertical="center"/>
      <protection/>
    </xf>
    <xf numFmtId="0" fontId="15" fillId="0" borderId="0" xfId="81" applyFont="1" applyFill="1" applyAlignment="1">
      <alignment vertical="center"/>
      <protection/>
    </xf>
    <xf numFmtId="0" fontId="43" fillId="0" borderId="0" xfId="81" applyFill="1">
      <alignment/>
      <protection/>
    </xf>
    <xf numFmtId="0" fontId="67" fillId="0" borderId="0" xfId="81" applyFont="1" applyFill="1">
      <alignment/>
      <protection/>
    </xf>
    <xf numFmtId="9" fontId="3" fillId="0" borderId="11" xfId="119" applyNumberFormat="1" applyFont="1" applyBorder="1" applyAlignment="1">
      <alignment/>
    </xf>
    <xf numFmtId="9" fontId="59" fillId="0" borderId="11" xfId="119" applyNumberFormat="1" applyFont="1" applyBorder="1" applyAlignment="1">
      <alignment/>
    </xf>
    <xf numFmtId="9" fontId="59" fillId="0" borderId="0" xfId="119" applyNumberFormat="1" applyFont="1" applyBorder="1" applyAlignment="1">
      <alignment/>
    </xf>
    <xf numFmtId="9" fontId="59" fillId="0" borderId="12" xfId="119" applyNumberFormat="1" applyFont="1" applyBorder="1" applyAlignment="1">
      <alignment/>
    </xf>
    <xf numFmtId="9" fontId="59" fillId="0" borderId="15" xfId="119" applyNumberFormat="1" applyFont="1" applyBorder="1" applyAlignment="1">
      <alignment/>
    </xf>
    <xf numFmtId="37" fontId="3" fillId="0" borderId="0" xfId="0" applyNumberFormat="1" applyFont="1" applyBorder="1" applyAlignment="1">
      <alignment/>
    </xf>
    <xf numFmtId="0" fontId="64" fillId="0" borderId="0" xfId="81" applyFont="1" applyFill="1" applyBorder="1" applyAlignment="1">
      <alignment horizontal="left" vertical="top" wrapText="1"/>
      <protection/>
    </xf>
    <xf numFmtId="0" fontId="3" fillId="0" borderId="0" xfId="81" applyFont="1" applyFill="1" applyBorder="1" applyAlignment="1">
      <alignment horizontal="left"/>
      <protection/>
    </xf>
    <xf numFmtId="0" fontId="16" fillId="0" borderId="0" xfId="81" applyFont="1" applyFill="1" applyBorder="1" applyAlignment="1">
      <alignment horizontal="left"/>
      <protection/>
    </xf>
    <xf numFmtId="0" fontId="8" fillId="0" borderId="0" xfId="0" applyFont="1" applyFill="1" applyBorder="1" applyAlignment="1">
      <alignment horizontal="left"/>
    </xf>
    <xf numFmtId="0" fontId="3" fillId="0" borderId="12" xfId="0" applyFont="1" applyBorder="1" applyAlignment="1">
      <alignment horizontal="center"/>
    </xf>
    <xf numFmtId="0" fontId="8" fillId="0" borderId="0" xfId="0" applyFont="1" applyBorder="1" applyAlignment="1">
      <alignment horizontal="left"/>
    </xf>
    <xf numFmtId="0" fontId="64" fillId="0" borderId="0" xfId="0" applyFont="1" applyFill="1" applyBorder="1" applyAlignment="1">
      <alignment horizontal="left"/>
    </xf>
    <xf numFmtId="0" fontId="7" fillId="0" borderId="0" xfId="0" applyFont="1" applyBorder="1" applyAlignment="1">
      <alignment horizontal="left"/>
    </xf>
    <xf numFmtId="0" fontId="59" fillId="0" borderId="10" xfId="82" applyFont="1" applyBorder="1" applyAlignment="1">
      <alignment horizontal="left"/>
      <protection/>
    </xf>
    <xf numFmtId="0" fontId="64" fillId="0" borderId="0" xfId="81" applyNumberFormat="1" applyFont="1" applyFill="1" applyBorder="1" applyAlignment="1">
      <alignment horizontal="left" vertical="top" wrapText="1"/>
      <protection/>
    </xf>
    <xf numFmtId="0" fontId="59" fillId="0" borderId="10" xfId="82" applyFont="1" applyBorder="1" applyAlignment="1">
      <alignment horizontal="center" wrapText="1"/>
      <protection/>
    </xf>
    <xf numFmtId="0" fontId="59" fillId="0" borderId="10" xfId="82" applyFont="1" applyBorder="1" applyAlignment="1">
      <alignment horizontal="center"/>
      <protection/>
    </xf>
    <xf numFmtId="0" fontId="59" fillId="0" borderId="16" xfId="82" applyFont="1" applyBorder="1" applyAlignment="1">
      <alignment horizontal="center" wrapText="1"/>
      <protection/>
    </xf>
  </cellXfs>
  <cellStyles count="1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DC Number" xfId="41"/>
    <cellStyle name="CDC Percent" xfId="42"/>
    <cellStyle name="Check Cell" xfId="43"/>
    <cellStyle name="Comma" xfId="44"/>
    <cellStyle name="Comma [0]" xfId="45"/>
    <cellStyle name="Comma 2" xfId="46"/>
    <cellStyle name="Comma 2 2" xfId="47"/>
    <cellStyle name="Comma 2 3" xfId="48"/>
    <cellStyle name="Comma 2 4" xfId="49"/>
    <cellStyle name="Comma 3" xfId="50"/>
    <cellStyle name="Comma0" xfId="51"/>
    <cellStyle name="Currency" xfId="52"/>
    <cellStyle name="Currency [0]" xfId="53"/>
    <cellStyle name="Currency 2" xfId="54"/>
    <cellStyle name="Currency0" xfId="55"/>
    <cellStyle name="Date" xfId="56"/>
    <cellStyle name="Explanatory Text" xfId="57"/>
    <cellStyle name="Fixed"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3" xfId="67"/>
    <cellStyle name="Input" xfId="68"/>
    <cellStyle name="Linked Cell" xfId="69"/>
    <cellStyle name="Neutral" xfId="70"/>
    <cellStyle name="Normal 10" xfId="71"/>
    <cellStyle name="Normal 10 2" xfId="72"/>
    <cellStyle name="Normal 10 2 2" xfId="73"/>
    <cellStyle name="Normal 10 3" xfId="74"/>
    <cellStyle name="Normal 11" xfId="75"/>
    <cellStyle name="Normal 11 2" xfId="76"/>
    <cellStyle name="Normal 12" xfId="77"/>
    <cellStyle name="Normal 13" xfId="78"/>
    <cellStyle name="Normal 13 2" xfId="79"/>
    <cellStyle name="Normal 14" xfId="80"/>
    <cellStyle name="Normal 15" xfId="81"/>
    <cellStyle name="Normal 2" xfId="82"/>
    <cellStyle name="Normal 2 2" xfId="83"/>
    <cellStyle name="Normal 2 2 2" xfId="84"/>
    <cellStyle name="Normal 2 2 3" xfId="85"/>
    <cellStyle name="Normal 2 2 4" xfId="86"/>
    <cellStyle name="Normal 2 2 4 2" xfId="87"/>
    <cellStyle name="Normal 2 2 5" xfId="88"/>
    <cellStyle name="Normal 2 3" xfId="89"/>
    <cellStyle name="Normal 2 4" xfId="90"/>
    <cellStyle name="Normal 2 5" xfId="91"/>
    <cellStyle name="Normal 3" xfId="92"/>
    <cellStyle name="Normal 3 2" xfId="93"/>
    <cellStyle name="Normal 3 2 2" xfId="94"/>
    <cellStyle name="Normal 3 3" xfId="95"/>
    <cellStyle name="Normal 3 4" xfId="96"/>
    <cellStyle name="Normal 3 4 2" xfId="97"/>
    <cellStyle name="Normal 3 4 2 2" xfId="98"/>
    <cellStyle name="Normal 3 4 3" xfId="99"/>
    <cellStyle name="Normal 4" xfId="100"/>
    <cellStyle name="Normal 4 2" xfId="101"/>
    <cellStyle name="Normal 4 2 2" xfId="102"/>
    <cellStyle name="Normal 4 3" xfId="103"/>
    <cellStyle name="Normal 4 4" xfId="104"/>
    <cellStyle name="Normal 5" xfId="105"/>
    <cellStyle name="Normal 5 2" xfId="106"/>
    <cellStyle name="Normal 5 3" xfId="107"/>
    <cellStyle name="Normal 6" xfId="108"/>
    <cellStyle name="Normal 6 2" xfId="109"/>
    <cellStyle name="Normal 7" xfId="110"/>
    <cellStyle name="Normal 8" xfId="111"/>
    <cellStyle name="Normal 9" xfId="112"/>
    <cellStyle name="Normal 9 2" xfId="113"/>
    <cellStyle name="Note" xfId="114"/>
    <cellStyle name="Note 2" xfId="115"/>
    <cellStyle name="Note 3" xfId="116"/>
    <cellStyle name="Number-comma-nodecimal" xfId="117"/>
    <cellStyle name="Output" xfId="118"/>
    <cellStyle name="Percent" xfId="119"/>
    <cellStyle name="Percent 2" xfId="120"/>
    <cellStyle name="Percent 2 2" xfId="121"/>
    <cellStyle name="Percent 2 3" xfId="122"/>
    <cellStyle name="Percent 2 4" xfId="123"/>
    <cellStyle name="Percent 2 5" xfId="124"/>
    <cellStyle name="Percent 3" xfId="125"/>
    <cellStyle name="Percent 4" xfId="126"/>
    <cellStyle name="Percent 5" xfId="127"/>
    <cellStyle name="Percent 6" xfId="128"/>
    <cellStyle name="Percent 7" xfId="129"/>
    <cellStyle name="Percent 7 2" xfId="130"/>
    <cellStyle name="Percent 8" xfId="131"/>
    <cellStyle name="Percent 9" xfId="132"/>
    <cellStyle name="Style 1" xfId="133"/>
    <cellStyle name="Style 1 2" xfId="134"/>
    <cellStyle name="Style 2" xfId="135"/>
    <cellStyle name="Style 2 2" xfId="136"/>
    <cellStyle name="Style 24" xfId="137"/>
    <cellStyle name="Style 25" xfId="138"/>
    <cellStyle name="Style 3" xfId="139"/>
    <cellStyle name="Style 3 2" xfId="140"/>
    <cellStyle name="Title" xfId="141"/>
    <cellStyle name="Total" xfId="142"/>
    <cellStyle name="Warning Text" xfId="143"/>
  </cellStyles>
  <dxfs count="3">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18</xdr:row>
      <xdr:rowOff>123825</xdr:rowOff>
    </xdr:from>
    <xdr:to>
      <xdr:col>10</xdr:col>
      <xdr:colOff>257175</xdr:colOff>
      <xdr:row>38</xdr:row>
      <xdr:rowOff>142875</xdr:rowOff>
    </xdr:to>
    <xdr:sp>
      <xdr:nvSpPr>
        <xdr:cNvPr id="1" name="TextBox 7"/>
        <xdr:cNvSpPr txBox="1">
          <a:spLocks noChangeArrowheads="1"/>
        </xdr:cNvSpPr>
      </xdr:nvSpPr>
      <xdr:spPr>
        <a:xfrm>
          <a:off x="676275" y="3667125"/>
          <a:ext cx="7181850" cy="3257550"/>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About the data source: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The source for all data on commuting patterns in this report is the Census Bureau's Local Employment Dynamics (LED) program, which combines employer payroll data filed with the states and Census Bureau survey data and IRS data to match an employee's place of residence with a place of work. Data is aggregated at the census block level-- generally the equivalent of a city block-- to ensure confidentiality.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Approximately 96 percent of the wage and salary civilian labor force and 98 percent of nonagricultural employment are reported in the state payroll data. The prime exclusions to coverage are self-employed individuals, agriculture workers, U.S. Armed Forces military personnel, and work-study students.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several important limitations of the LED data from the Census Bureau. The LED data unite place of work and place of residence regardless of whether the commute is physical, a telecommute, or a temporary consultancy. In addition, some jobs, particularly government sector jobs, may be reported at a central administrative office rather than where the compensated activity actually occurs. Finally, the data includes only a person’s primary job, which is the highest paying job for an individual worker for the year. This ensures that each worker is counted only once in his/her parish of residence. However, it also means that a small number of jobs are missing from the job counts.
</a:t>
          </a:r>
        </a:p>
      </xdr:txBody>
    </xdr:sp>
    <xdr:clientData/>
  </xdr:twoCellAnchor>
  <xdr:twoCellAnchor>
    <xdr:from>
      <xdr:col>1</xdr:col>
      <xdr:colOff>66675</xdr:colOff>
      <xdr:row>14</xdr:row>
      <xdr:rowOff>104775</xdr:rowOff>
    </xdr:from>
    <xdr:to>
      <xdr:col>10</xdr:col>
      <xdr:colOff>257175</xdr:colOff>
      <xdr:row>18</xdr:row>
      <xdr:rowOff>9525</xdr:rowOff>
    </xdr:to>
    <xdr:grpSp>
      <xdr:nvGrpSpPr>
        <xdr:cNvPr id="2" name="Group 10"/>
        <xdr:cNvGrpSpPr>
          <a:grpSpLocks/>
        </xdr:cNvGrpSpPr>
      </xdr:nvGrpSpPr>
      <xdr:grpSpPr>
        <a:xfrm>
          <a:off x="676275" y="3000375"/>
          <a:ext cx="7181850" cy="552450"/>
          <a:chOff x="523876" y="3495675"/>
          <a:chExt cx="7181850" cy="619125"/>
        </a:xfrm>
        <a:solidFill>
          <a:srgbClr val="FFFFFF"/>
        </a:solidFill>
      </xdr:grpSpPr>
      <xdr:sp>
        <xdr:nvSpPr>
          <xdr:cNvPr id="3" name="TextBox 3"/>
          <xdr:cNvSpPr txBox="1">
            <a:spLocks noChangeArrowheads="1"/>
          </xdr:cNvSpPr>
        </xdr:nvSpPr>
        <xdr:spPr>
          <a:xfrm>
            <a:off x="523876" y="3495675"/>
            <a:ext cx="7181850" cy="619125"/>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Quick</a:t>
            </a:r>
            <a:r>
              <a:rPr lang="en-US" cap="none" sz="1000" b="1" i="0" u="none" baseline="0">
                <a:solidFill>
                  <a:srgbClr val="000000"/>
                </a:solidFill>
                <a:latin typeface="Arial"/>
                <a:ea typeface="Arial"/>
                <a:cs typeface="Arial"/>
              </a:rPr>
              <a:t> Tip: </a:t>
            </a:r>
            <a:r>
              <a:rPr lang="en-US" cap="none" sz="1000" b="0" i="0" u="none" baseline="0">
                <a:solidFill>
                  <a:srgbClr val="000000"/>
                </a:solidFill>
                <a:latin typeface="Arial"/>
                <a:ea typeface="Arial"/>
                <a:cs typeface="Arial"/>
              </a:rPr>
              <a:t>To skip to a table, click on the desired worksheet tab found at the bottom</a:t>
            </a:r>
            <a:r>
              <a:rPr lang="en-US" cap="none" sz="1000" b="0" i="0" u="none" baseline="0">
                <a:solidFill>
                  <a:srgbClr val="000000"/>
                </a:solidFill>
                <a:latin typeface="Arial"/>
                <a:ea typeface="Arial"/>
                <a:cs typeface="Arial"/>
              </a:rPr>
              <a:t> or on the hyperlink for the table above.</a:t>
            </a:r>
          </a:p>
        </xdr:txBody>
      </xdr:sp>
      <xdr:pic>
        <xdr:nvPicPr>
          <xdr:cNvPr id="4" name="Picture 9"/>
          <xdr:cNvPicPr preferRelativeResize="1">
            <a:picLocks noChangeAspect="1"/>
          </xdr:cNvPicPr>
        </xdr:nvPicPr>
        <xdr:blipFill>
          <a:blip r:embed="rId1"/>
          <a:stretch>
            <a:fillRect/>
          </a:stretch>
        </xdr:blipFill>
        <xdr:spPr>
          <a:xfrm>
            <a:off x="771650" y="3762363"/>
            <a:ext cx="6458279" cy="199977"/>
          </a:xfrm>
          <a:prstGeom prst="rect">
            <a:avLst/>
          </a:prstGeom>
          <a:noFill/>
          <a:ln w="9525" cmpd="sng">
            <a:noFill/>
          </a:ln>
        </xdr:spPr>
      </xdr:pic>
    </xdr:grpSp>
    <xdr:clientData/>
  </xdr:twoCellAnchor>
  <xdr:twoCellAnchor editAs="oneCell">
    <xdr:from>
      <xdr:col>0</xdr:col>
      <xdr:colOff>0</xdr:colOff>
      <xdr:row>0</xdr:row>
      <xdr:rowOff>0</xdr:rowOff>
    </xdr:from>
    <xdr:to>
      <xdr:col>1</xdr:col>
      <xdr:colOff>1809750</xdr:colOff>
      <xdr:row>2</xdr:row>
      <xdr:rowOff>152400</xdr:rowOff>
    </xdr:to>
    <xdr:pic>
      <xdr:nvPicPr>
        <xdr:cNvPr id="5" name="Picture 5" descr="gnocdclogo_rebuilt2_3 [Converted].png"/>
        <xdr:cNvPicPr preferRelativeResize="1">
          <a:picLocks noChangeAspect="1"/>
        </xdr:cNvPicPr>
      </xdr:nvPicPr>
      <xdr:blipFill>
        <a:blip r:embed="rId2"/>
        <a:stretch>
          <a:fillRect/>
        </a:stretch>
      </xdr:blipFill>
      <xdr:spPr>
        <a:xfrm>
          <a:off x="0" y="0"/>
          <a:ext cx="24193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590550</xdr:colOff>
      <xdr:row>2</xdr:row>
      <xdr:rowOff>152400</xdr:rowOff>
    </xdr:to>
    <xdr:pic>
      <xdr:nvPicPr>
        <xdr:cNvPr id="1" name="Picture 5" descr="gnocdclogo_rebuilt2_3 [Converted].png"/>
        <xdr:cNvPicPr preferRelativeResize="1">
          <a:picLocks noChangeAspect="1"/>
        </xdr:cNvPicPr>
      </xdr:nvPicPr>
      <xdr:blipFill>
        <a:blip r:embed="rId1"/>
        <a:stretch>
          <a:fillRect/>
        </a:stretch>
      </xdr:blipFill>
      <xdr:spPr>
        <a:xfrm>
          <a:off x="0" y="0"/>
          <a:ext cx="2419350" cy="476250"/>
        </a:xfrm>
        <a:prstGeom prst="rect">
          <a:avLst/>
        </a:prstGeom>
        <a:noFill/>
        <a:ln w="9525" cmpd="sng">
          <a:noFill/>
        </a:ln>
      </xdr:spPr>
    </xdr:pic>
    <xdr:clientData/>
  </xdr:twoCellAnchor>
  <xdr:twoCellAnchor editAs="oneCell">
    <xdr:from>
      <xdr:col>0</xdr:col>
      <xdr:colOff>180975</xdr:colOff>
      <xdr:row>6</xdr:row>
      <xdr:rowOff>161925</xdr:rowOff>
    </xdr:from>
    <xdr:to>
      <xdr:col>13</xdr:col>
      <xdr:colOff>104775</xdr:colOff>
      <xdr:row>42</xdr:row>
      <xdr:rowOff>114300</xdr:rowOff>
    </xdr:to>
    <xdr:pic>
      <xdr:nvPicPr>
        <xdr:cNvPr id="2" name="Picture 3" descr="Refernce Map of 3 metros.png"/>
        <xdr:cNvPicPr preferRelativeResize="1">
          <a:picLocks noChangeAspect="1"/>
        </xdr:cNvPicPr>
      </xdr:nvPicPr>
      <xdr:blipFill>
        <a:blip r:embed="rId2"/>
        <a:stretch>
          <a:fillRect/>
        </a:stretch>
      </xdr:blipFill>
      <xdr:spPr>
        <a:xfrm>
          <a:off x="180975" y="1666875"/>
          <a:ext cx="7848600" cy="5781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1543050</xdr:colOff>
      <xdr:row>3</xdr:row>
      <xdr:rowOff>9525</xdr:rowOff>
    </xdr:to>
    <xdr:pic>
      <xdr:nvPicPr>
        <xdr:cNvPr id="1" name="Picture 5" descr="gnocdclogo_rebuilt2_3 [Converted].png"/>
        <xdr:cNvPicPr preferRelativeResize="1">
          <a:picLocks noChangeAspect="1"/>
        </xdr:cNvPicPr>
      </xdr:nvPicPr>
      <xdr:blipFill>
        <a:blip r:embed="rId1"/>
        <a:stretch>
          <a:fillRect/>
        </a:stretch>
      </xdr:blipFill>
      <xdr:spPr>
        <a:xfrm>
          <a:off x="0" y="0"/>
          <a:ext cx="2419350" cy="495300"/>
        </a:xfrm>
        <a:prstGeom prst="rect">
          <a:avLst/>
        </a:prstGeom>
        <a:noFill/>
        <a:ln w="9525" cmpd="sng">
          <a:noFill/>
        </a:ln>
      </xdr:spPr>
    </xdr:pic>
    <xdr:clientData/>
  </xdr:twoCellAnchor>
  <xdr:twoCellAnchor>
    <xdr:from>
      <xdr:col>4</xdr:col>
      <xdr:colOff>600075</xdr:colOff>
      <xdr:row>16</xdr:row>
      <xdr:rowOff>95250</xdr:rowOff>
    </xdr:from>
    <xdr:to>
      <xdr:col>8</xdr:col>
      <xdr:colOff>152400</xdr:colOff>
      <xdr:row>25</xdr:row>
      <xdr:rowOff>38100</xdr:rowOff>
    </xdr:to>
    <xdr:sp>
      <xdr:nvSpPr>
        <xdr:cNvPr id="2" name="TextBox 2"/>
        <xdr:cNvSpPr txBox="1">
          <a:spLocks noChangeArrowheads="1"/>
        </xdr:cNvSpPr>
      </xdr:nvSpPr>
      <xdr:spPr>
        <a:xfrm>
          <a:off x="6534150" y="2847975"/>
          <a:ext cx="4305300" cy="1400175"/>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Home metro: </a:t>
          </a:r>
          <a:r>
            <a:rPr lang="en-US" cap="none" sz="800" b="0" i="0" u="none" baseline="0">
              <a:solidFill>
                <a:srgbClr val="000000"/>
              </a:solidFill>
              <a:latin typeface="Arial"/>
              <a:ea typeface="Arial"/>
              <a:cs typeface="Arial"/>
            </a:rPr>
            <a:t>Home metro is defined as the metro of residence for a given worker.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Work metro: </a:t>
          </a:r>
          <a:r>
            <a:rPr lang="en-US" cap="none" sz="800" b="0" i="0" u="none" baseline="0">
              <a:solidFill>
                <a:srgbClr val="000000"/>
              </a:solidFill>
              <a:latin typeface="Arial"/>
              <a:ea typeface="Arial"/>
              <a:cs typeface="Arial"/>
            </a:rPr>
            <a:t>Work metro is defined as the metro where a given worker is employed.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For information about this data source and how workers are defined, please see “About the data source” in the “Table of Contents.”</a:t>
          </a:r>
        </a:p>
      </xdr:txBody>
    </xdr:sp>
    <xdr:clientData/>
  </xdr:twoCellAnchor>
  <xdr:twoCellAnchor>
    <xdr:from>
      <xdr:col>0</xdr:col>
      <xdr:colOff>47625</xdr:colOff>
      <xdr:row>16</xdr:row>
      <xdr:rowOff>95250</xdr:rowOff>
    </xdr:from>
    <xdr:to>
      <xdr:col>4</xdr:col>
      <xdr:colOff>381000</xdr:colOff>
      <xdr:row>31</xdr:row>
      <xdr:rowOff>47625</xdr:rowOff>
    </xdr:to>
    <xdr:sp>
      <xdr:nvSpPr>
        <xdr:cNvPr id="3" name="TextBox 3"/>
        <xdr:cNvSpPr txBox="1">
          <a:spLocks noChangeArrowheads="1"/>
        </xdr:cNvSpPr>
      </xdr:nvSpPr>
      <xdr:spPr>
        <a:xfrm>
          <a:off x="47625" y="2847975"/>
          <a:ext cx="6267450" cy="2381250"/>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Instructions for using the data</a:t>
          </a:r>
          <a:r>
            <a:rPr lang="en-US" cap="none" sz="1000" b="1" i="0" u="sng" baseline="0">
              <a:solidFill>
                <a:srgbClr val="000000"/>
              </a:solidFill>
              <a:latin typeface="Arial"/>
              <a:ea typeface="Arial"/>
              <a:cs typeface="Arial"/>
            </a:rPr>
            <a:t> grid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starting in the left hand column and reading left to right, you can examine the </a:t>
          </a:r>
          <a:r>
            <a:rPr lang="en-US" cap="none" sz="1000" b="0" i="0" u="sng" baseline="0">
              <a:solidFill>
                <a:srgbClr val="000000"/>
              </a:solidFill>
              <a:latin typeface="Arial"/>
              <a:ea typeface="Arial"/>
              <a:cs typeface="Arial"/>
            </a:rPr>
            <a:t>out-commuting</a:t>
          </a:r>
          <a:r>
            <a:rPr lang="en-US" cap="none" sz="1000" b="0" i="0" u="none" baseline="0">
              <a:solidFill>
                <a:srgbClr val="000000"/>
              </a:solidFill>
              <a:latin typeface="Arial"/>
              <a:ea typeface="Arial"/>
              <a:cs typeface="Arial"/>
            </a:rPr>
            <a:t> patterns of workers by their “home metro.”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example:
</a:t>
          </a:r>
          <a:r>
            <a:rPr lang="en-US" cap="none" sz="1000" b="0" i="0" u="none" baseline="0">
              <a:solidFill>
                <a:srgbClr val="000000"/>
              </a:solidFill>
              <a:latin typeface="Arial"/>
              <a:ea typeface="Arial"/>
              <a:cs typeface="Arial"/>
            </a:rPr>
            <a:t>    - 361,778 workers commute from the New</a:t>
          </a:r>
          <a:r>
            <a:rPr lang="en-US" cap="none" sz="1000" b="0" i="0" u="none" baseline="0">
              <a:solidFill>
                <a:srgbClr val="000000"/>
              </a:solidFill>
              <a:latin typeface="Arial"/>
              <a:ea typeface="Arial"/>
              <a:cs typeface="Arial"/>
            </a:rPr>
            <a:t> Orleans metro </a:t>
          </a:r>
          <a:r>
            <a:rPr lang="en-US" cap="none" sz="1000" b="0" i="0" u="none" baseline="0">
              <a:solidFill>
                <a:srgbClr val="000000"/>
              </a:solidFill>
              <a:latin typeface="Arial"/>
              <a:ea typeface="Arial"/>
              <a:cs typeface="Arial"/>
            </a:rPr>
            <a:t>to jobs within the New Orleans metro.
</a:t>
          </a:r>
          <a:r>
            <a:rPr lang="en-US" cap="none" sz="1000" b="0" i="0" u="none" baseline="0">
              <a:solidFill>
                <a:srgbClr val="000000"/>
              </a:solidFill>
              <a:latin typeface="Arial"/>
              <a:ea typeface="Arial"/>
              <a:cs typeface="Arial"/>
            </a:rPr>
            <a:t>    - 22,281 workers commute from </a:t>
          </a:r>
          <a:r>
            <a:rPr lang="en-US" cap="none" sz="1000" b="0" i="0" u="none" baseline="0">
              <a:solidFill>
                <a:srgbClr val="000000"/>
              </a:solidFill>
              <a:latin typeface="Arial"/>
              <a:ea typeface="Arial"/>
              <a:cs typeface="Arial"/>
            </a:rPr>
            <a:t>the New</a:t>
          </a:r>
          <a:r>
            <a:rPr lang="en-US" cap="none" sz="1000" b="0" i="0" u="none" baseline="0">
              <a:solidFill>
                <a:srgbClr val="000000"/>
              </a:solidFill>
              <a:latin typeface="Arial"/>
              <a:ea typeface="Arial"/>
              <a:cs typeface="Arial"/>
            </a:rPr>
            <a:t> Orleans metro </a:t>
          </a:r>
          <a:r>
            <a:rPr lang="en-US" cap="none" sz="1000" b="0" i="0" u="none" baseline="0">
              <a:solidFill>
                <a:srgbClr val="000000"/>
              </a:solidFill>
              <a:latin typeface="Arial"/>
              <a:ea typeface="Arial"/>
              <a:cs typeface="Arial"/>
            </a:rPr>
            <a:t>to jobs within the Baton Rouge metro.
</a:t>
          </a:r>
          <a:r>
            <a:rPr lang="en-US" cap="none" sz="1000" b="0" i="0" u="none" baseline="0">
              <a:solidFill>
                <a:srgbClr val="000000"/>
              </a:solidFill>
              <a:latin typeface="Arial"/>
              <a:ea typeface="Arial"/>
              <a:cs typeface="Arial"/>
            </a:rPr>
            <a:t>    - 8,298 workers commute from </a:t>
          </a:r>
          <a:r>
            <a:rPr lang="en-US" cap="none" sz="1000" b="0" i="0" u="none" baseline="0">
              <a:solidFill>
                <a:srgbClr val="000000"/>
              </a:solidFill>
              <a:latin typeface="Arial"/>
              <a:ea typeface="Arial"/>
              <a:cs typeface="Arial"/>
            </a:rPr>
            <a:t>the New</a:t>
          </a:r>
          <a:r>
            <a:rPr lang="en-US" cap="none" sz="1000" b="0" i="0" u="none" baseline="0">
              <a:solidFill>
                <a:srgbClr val="000000"/>
              </a:solidFill>
              <a:latin typeface="Arial"/>
              <a:ea typeface="Arial"/>
              <a:cs typeface="Arial"/>
            </a:rPr>
            <a:t> Orleans metro </a:t>
          </a:r>
          <a:r>
            <a:rPr lang="en-US" cap="none" sz="1000" b="0" i="0" u="none" baseline="0">
              <a:solidFill>
                <a:srgbClr val="000000"/>
              </a:solidFill>
              <a:latin typeface="Arial"/>
              <a:ea typeface="Arial"/>
              <a:cs typeface="Arial"/>
            </a:rPr>
            <a:t>to jobs within the Houma-Thibodaux metro.
</a:t>
          </a:r>
          <a:r>
            <a:rPr lang="en-US" cap="none" sz="1000" b="0" i="0" u="none" baseline="0">
              <a:solidFill>
                <a:srgbClr val="000000"/>
              </a:solidFill>
              <a:latin typeface="Arial"/>
              <a:ea typeface="Arial"/>
              <a:cs typeface="Arial"/>
            </a:rPr>
            <a:t>    - In the last column, note that a total of 423,662 workers live within the New Orleans</a:t>
          </a:r>
          <a:r>
            <a:rPr lang="en-US" cap="none" sz="1000" b="0" i="0" u="none" baseline="0">
              <a:solidFill>
                <a:srgbClr val="000000"/>
              </a:solidFill>
              <a:latin typeface="Arial"/>
              <a:ea typeface="Arial"/>
              <a:cs typeface="Arial"/>
            </a:rPr>
            <a:t> metro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starting in the top row and reading top to bottom, you can examine the </a:t>
          </a:r>
          <a:r>
            <a:rPr lang="en-US" cap="none" sz="1000" b="0" i="0" u="sng" baseline="0">
              <a:solidFill>
                <a:srgbClr val="000000"/>
              </a:solidFill>
              <a:latin typeface="Arial"/>
              <a:ea typeface="Arial"/>
              <a:cs typeface="Arial"/>
            </a:rPr>
            <a:t>in-commuting</a:t>
          </a:r>
          <a:r>
            <a:rPr lang="en-US" cap="none" sz="1000" b="0" i="0" u="none" baseline="0">
              <a:solidFill>
                <a:srgbClr val="000000"/>
              </a:solidFill>
              <a:latin typeface="Arial"/>
              <a:ea typeface="Arial"/>
              <a:cs typeface="Arial"/>
            </a:rPr>
            <a:t> patterns of workers by their “work metro.” For example: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361,778 workers commute to jobs in the New Orleans</a:t>
          </a:r>
          <a:r>
            <a:rPr lang="en-US" cap="none" sz="1000" b="0" i="0" u="none" baseline="0">
              <a:solidFill>
                <a:srgbClr val="000000"/>
              </a:solidFill>
              <a:latin typeface="Arial"/>
              <a:ea typeface="Arial"/>
              <a:cs typeface="Arial"/>
            </a:rPr>
            <a:t> metro </a:t>
          </a:r>
          <a:r>
            <a:rPr lang="en-US" cap="none" sz="1000" b="0" i="0" u="none" baseline="0">
              <a:solidFill>
                <a:srgbClr val="000000"/>
              </a:solidFill>
              <a:latin typeface="Arial"/>
              <a:ea typeface="Arial"/>
              <a:cs typeface="Arial"/>
            </a:rPr>
            <a:t>from within the</a:t>
          </a:r>
          <a:r>
            <a:rPr lang="en-US" cap="none" sz="1000" b="0" i="0" u="none" baseline="0">
              <a:solidFill>
                <a:srgbClr val="000000"/>
              </a:solidFill>
              <a:latin typeface="Arial"/>
              <a:ea typeface="Arial"/>
              <a:cs typeface="Arial"/>
            </a:rPr>
            <a:t> New Orleans metro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- 26,279 workers commute to jobs in </a:t>
          </a:r>
          <a:r>
            <a:rPr lang="en-US" cap="none" sz="1000" b="0" i="0" u="none" baseline="0">
              <a:solidFill>
                <a:srgbClr val="000000"/>
              </a:solidFill>
              <a:latin typeface="Arial"/>
              <a:ea typeface="Arial"/>
              <a:cs typeface="Arial"/>
            </a:rPr>
            <a:t>the New Orleans</a:t>
          </a:r>
          <a:r>
            <a:rPr lang="en-US" cap="none" sz="1000" b="0" i="0" u="none" baseline="0">
              <a:solidFill>
                <a:srgbClr val="000000"/>
              </a:solidFill>
              <a:latin typeface="Arial"/>
              <a:ea typeface="Arial"/>
              <a:cs typeface="Arial"/>
            </a:rPr>
            <a:t> metro </a:t>
          </a:r>
          <a:r>
            <a:rPr lang="en-US" cap="none" sz="1000" b="0" i="0" u="none" baseline="0">
              <a:solidFill>
                <a:srgbClr val="000000"/>
              </a:solidFill>
              <a:latin typeface="Arial"/>
              <a:ea typeface="Arial"/>
              <a:cs typeface="Arial"/>
            </a:rPr>
            <a:t>from the Baton Rouge metro.
</a:t>
          </a:r>
          <a:r>
            <a:rPr lang="en-US" cap="none" sz="1000" b="0" i="0" u="none" baseline="0">
              <a:solidFill>
                <a:srgbClr val="000000"/>
              </a:solidFill>
              <a:latin typeface="Arial"/>
              <a:ea typeface="Arial"/>
              <a:cs typeface="Arial"/>
            </a:rPr>
            <a:t>    - 11,133 workers commute to jobs in </a:t>
          </a:r>
          <a:r>
            <a:rPr lang="en-US" cap="none" sz="1000" b="0" i="0" u="none" baseline="0">
              <a:solidFill>
                <a:srgbClr val="000000"/>
              </a:solidFill>
              <a:latin typeface="Arial"/>
              <a:ea typeface="Arial"/>
              <a:cs typeface="Arial"/>
            </a:rPr>
            <a:t>the New Orleans</a:t>
          </a:r>
          <a:r>
            <a:rPr lang="en-US" cap="none" sz="1000" b="0" i="0" u="none" baseline="0">
              <a:solidFill>
                <a:srgbClr val="000000"/>
              </a:solidFill>
              <a:latin typeface="Arial"/>
              <a:ea typeface="Arial"/>
              <a:cs typeface="Arial"/>
            </a:rPr>
            <a:t> metro </a:t>
          </a:r>
          <a:r>
            <a:rPr lang="en-US" cap="none" sz="1000" b="0" i="0" u="none" baseline="0">
              <a:solidFill>
                <a:srgbClr val="000000"/>
              </a:solidFill>
              <a:latin typeface="Arial"/>
              <a:ea typeface="Arial"/>
              <a:cs typeface="Arial"/>
            </a:rPr>
            <a:t>from the Houma-Thibodaux metro.
</a:t>
          </a:r>
          <a:r>
            <a:rPr lang="en-US" cap="none" sz="1000" b="0" i="0" u="none" baseline="0">
              <a:solidFill>
                <a:srgbClr val="000000"/>
              </a:solidFill>
              <a:latin typeface="Arial"/>
              <a:ea typeface="Arial"/>
              <a:cs typeface="Arial"/>
            </a:rPr>
            <a:t>    - In the last row, note that a total of 459,930 jobs are located within the New Orleans</a:t>
          </a:r>
          <a:r>
            <a:rPr lang="en-US" cap="none" sz="1000" b="0" i="0" u="none" baseline="0">
              <a:solidFill>
                <a:srgbClr val="000000"/>
              </a:solidFill>
              <a:latin typeface="Arial"/>
              <a:ea typeface="Arial"/>
              <a:cs typeface="Arial"/>
            </a:rPr>
            <a:t> metro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xdr:colOff>
      <xdr:row>3</xdr:row>
      <xdr:rowOff>9525</xdr:rowOff>
    </xdr:to>
    <xdr:pic>
      <xdr:nvPicPr>
        <xdr:cNvPr id="1" name="Picture 5" descr="gnocdclogo_rebuilt2_3 [Converted].png"/>
        <xdr:cNvPicPr preferRelativeResize="1">
          <a:picLocks noChangeAspect="1"/>
        </xdr:cNvPicPr>
      </xdr:nvPicPr>
      <xdr:blipFill>
        <a:blip r:embed="rId1"/>
        <a:stretch>
          <a:fillRect/>
        </a:stretch>
      </xdr:blipFill>
      <xdr:spPr>
        <a:xfrm>
          <a:off x="0" y="0"/>
          <a:ext cx="2419350" cy="495300"/>
        </a:xfrm>
        <a:prstGeom prst="rect">
          <a:avLst/>
        </a:prstGeom>
        <a:noFill/>
        <a:ln w="9525" cmpd="sng">
          <a:noFill/>
        </a:ln>
      </xdr:spPr>
    </xdr:pic>
    <xdr:clientData/>
  </xdr:twoCellAnchor>
  <xdr:twoCellAnchor>
    <xdr:from>
      <xdr:col>0</xdr:col>
      <xdr:colOff>47625</xdr:colOff>
      <xdr:row>32</xdr:row>
      <xdr:rowOff>66675</xdr:rowOff>
    </xdr:from>
    <xdr:to>
      <xdr:col>12</xdr:col>
      <xdr:colOff>457200</xdr:colOff>
      <xdr:row>54</xdr:row>
      <xdr:rowOff>19050</xdr:rowOff>
    </xdr:to>
    <xdr:sp>
      <xdr:nvSpPr>
        <xdr:cNvPr id="2" name="TextBox 4"/>
        <xdr:cNvSpPr txBox="1">
          <a:spLocks noChangeArrowheads="1"/>
        </xdr:cNvSpPr>
      </xdr:nvSpPr>
      <xdr:spPr>
        <a:xfrm>
          <a:off x="47625" y="5572125"/>
          <a:ext cx="9229725" cy="3514725"/>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Instructions for using the data</a:t>
          </a:r>
          <a:r>
            <a:rPr lang="en-US" cap="none" sz="1000" b="1" i="0" u="sng" baseline="0">
              <a:solidFill>
                <a:srgbClr val="000000"/>
              </a:solidFill>
              <a:latin typeface="Arial"/>
              <a:ea typeface="Arial"/>
              <a:cs typeface="Arial"/>
            </a:rPr>
            <a:t> grid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starting in the left hand column and reading left to right, you can examine the </a:t>
          </a:r>
          <a:r>
            <a:rPr lang="en-US" cap="none" sz="1000" b="0" i="0" u="sng" baseline="0">
              <a:solidFill>
                <a:srgbClr val="000000"/>
              </a:solidFill>
              <a:latin typeface="Arial"/>
              <a:ea typeface="Arial"/>
              <a:cs typeface="Arial"/>
            </a:rPr>
            <a:t>out-commuting</a:t>
          </a:r>
          <a:r>
            <a:rPr lang="en-US" cap="none" sz="1000" b="0" i="0" u="none" baseline="0">
              <a:solidFill>
                <a:srgbClr val="000000"/>
              </a:solidFill>
              <a:latin typeface="Arial"/>
              <a:ea typeface="Arial"/>
              <a:cs typeface="Arial"/>
            </a:rPr>
            <a:t> patterns of workers by their “home parish.”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example:
</a:t>
          </a:r>
          <a:r>
            <a:rPr lang="en-US" cap="none" sz="1000" b="0" i="0" u="none" baseline="0">
              <a:solidFill>
                <a:srgbClr val="000000"/>
              </a:solidFill>
              <a:latin typeface="Arial"/>
              <a:ea typeface="Arial"/>
              <a:cs typeface="Arial"/>
            </a:rPr>
            <a:t>    - 91,735 workers commute from Jefferson Parish to jobs within Jefferson Parish.
</a:t>
          </a:r>
          <a:r>
            <a:rPr lang="en-US" cap="none" sz="1000" b="0" i="0" u="none" baseline="0">
              <a:solidFill>
                <a:srgbClr val="000000"/>
              </a:solidFill>
              <a:latin typeface="Arial"/>
              <a:ea typeface="Arial"/>
              <a:cs typeface="Arial"/>
            </a:rPr>
            <a:t>    - 41,425 workers commute from Jefferson Parish to jobs within Orleans Parish.
</a:t>
          </a:r>
          <a:r>
            <a:rPr lang="en-US" cap="none" sz="1000" b="0" i="0" u="none" baseline="0">
              <a:solidFill>
                <a:srgbClr val="000000"/>
              </a:solidFill>
              <a:latin typeface="Arial"/>
              <a:ea typeface="Arial"/>
              <a:cs typeface="Arial"/>
            </a:rPr>
            <a:t>    - 3,475 workers commute from Jefferson Parish to jobs within Plaquemines Parish, and so on.
</a:t>
          </a:r>
          <a:r>
            <a:rPr lang="en-US" cap="none" sz="1000" b="0" i="0" u="none" baseline="0">
              <a:solidFill>
                <a:srgbClr val="000000"/>
              </a:solidFill>
              <a:latin typeface="Arial"/>
              <a:ea typeface="Arial"/>
              <a:cs typeface="Arial"/>
            </a:rPr>
            <a:t>    - In the last column, note that a total of 167,203 workers live within Jefferson Parish.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starting in the top row and reading top to bottom, you can examine the </a:t>
          </a:r>
          <a:r>
            <a:rPr lang="en-US" cap="none" sz="1000" b="0" i="0" u="sng" baseline="0">
              <a:solidFill>
                <a:srgbClr val="000000"/>
              </a:solidFill>
              <a:latin typeface="Arial"/>
              <a:ea typeface="Arial"/>
              <a:cs typeface="Arial"/>
            </a:rPr>
            <a:t>in-commuting</a:t>
          </a:r>
          <a:r>
            <a:rPr lang="en-US" cap="none" sz="1000" b="0" i="0" u="none" baseline="0">
              <a:solidFill>
                <a:srgbClr val="000000"/>
              </a:solidFill>
              <a:latin typeface="Arial"/>
              <a:ea typeface="Arial"/>
              <a:cs typeface="Arial"/>
            </a:rPr>
            <a:t> patterns of workers by their “work parish.” For example: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91,735 workers commute to jobs in Jefferson Parish from within Jefferson Parish.
</a:t>
          </a:r>
          <a:r>
            <a:rPr lang="en-US" cap="none" sz="1000" b="0" i="0" u="none" baseline="0">
              <a:solidFill>
                <a:srgbClr val="000000"/>
              </a:solidFill>
              <a:latin typeface="Arial"/>
              <a:ea typeface="Arial"/>
              <a:cs typeface="Arial"/>
            </a:rPr>
            <a:t>    - 29,328 workers commute to jobs in Jefferson Parish from Orleans Parish.
</a:t>
          </a:r>
          <a:r>
            <a:rPr lang="en-US" cap="none" sz="1000" b="0" i="0" u="none" baseline="0">
              <a:solidFill>
                <a:srgbClr val="000000"/>
              </a:solidFill>
              <a:latin typeface="Arial"/>
              <a:ea typeface="Arial"/>
              <a:cs typeface="Arial"/>
            </a:rPr>
            <a:t>    - 1,821 workers commute to jobs in Jefferson Parish from Plaquemines Parish, and so on.
</a:t>
          </a:r>
          <a:r>
            <a:rPr lang="en-US" cap="none" sz="1000" b="0" i="0" u="none" baseline="0">
              <a:solidFill>
                <a:srgbClr val="000000"/>
              </a:solidFill>
              <a:latin typeface="Arial"/>
              <a:ea typeface="Arial"/>
              <a:cs typeface="Arial"/>
            </a:rPr>
            <a:t>    - In the last row, note that a total of 186,315 jobs are located within Jefferson Parish.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calculate the total number of workers that work in the New Orleans metro, you would start with the bottom row and add together the totals for Jefferson Parish through St. Tammany Parish (459,930).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Then, if you want to calculate the percentage of all workers in the New Orleans metro who commute from the Baton Rouge metro, you would add</a:t>
          </a:r>
          <a:r>
            <a:rPr lang="en-US" cap="none" sz="1000" b="0" i="0" u="none" baseline="0">
              <a:solidFill>
                <a:srgbClr val="000000"/>
              </a:solidFill>
              <a:latin typeface="Arial"/>
              <a:ea typeface="Arial"/>
              <a:cs typeface="Arial"/>
            </a:rPr>
            <a:t> together </a:t>
          </a:r>
          <a:r>
            <a:rPr lang="en-US" cap="none" sz="1000" b="0" i="0" u="none" baseline="0">
              <a:solidFill>
                <a:srgbClr val="000000"/>
              </a:solidFill>
              <a:latin typeface="Arial"/>
              <a:ea typeface="Arial"/>
              <a:cs typeface="Arial"/>
            </a:rPr>
            <a:t>all of the workers with a home parish</a:t>
          </a:r>
          <a:r>
            <a:rPr lang="en-US" cap="none" sz="1000" b="0" i="0" u="none" baseline="0">
              <a:solidFill>
                <a:srgbClr val="000000"/>
              </a:solidFill>
              <a:latin typeface="Arial"/>
              <a:ea typeface="Arial"/>
              <a:cs typeface="Arial"/>
            </a:rPr>
            <a:t> in the Baton Rouge metro and a work parish in the N</a:t>
          </a:r>
          <a:r>
            <a:rPr lang="en-US" cap="none" sz="1000" b="0" i="0" u="none" baseline="0">
              <a:solidFill>
                <a:srgbClr val="000000"/>
              </a:solidFill>
              <a:latin typeface="Arial"/>
              <a:ea typeface="Arial"/>
              <a:cs typeface="Arial"/>
            </a:rPr>
            <a:t>ew Orleans metro. </a:t>
          </a:r>
          <a:r>
            <a:rPr lang="en-US" cap="none" sz="1000" b="0" i="0" u="none" baseline="0">
              <a:solidFill>
                <a:srgbClr val="000000"/>
              </a:solidFill>
              <a:latin typeface="Arial"/>
              <a:ea typeface="Arial"/>
              <a:cs typeface="Arial"/>
            </a:rPr>
            <a:t>To do this, you sum all the values that fall within the area bounded by row 18, row 26, column D, and column J.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Next divide this total (26,279) by the total number of workers in the New Orleans metro (459,930), yielding 6%
</a:t>
          </a:r>
          <a:r>
            <a:rPr lang="en-US" cap="none" sz="1000" b="0" i="0" u="none" baseline="0">
              <a:solidFill>
                <a:srgbClr val="000000"/>
              </a:solidFill>
              <a:latin typeface="Arial"/>
              <a:ea typeface="Arial"/>
              <a:cs typeface="Arial"/>
            </a:rPr>
            <a:t>
</a:t>
          </a:r>
        </a:p>
      </xdr:txBody>
    </xdr:sp>
    <xdr:clientData/>
  </xdr:twoCellAnchor>
  <xdr:twoCellAnchor>
    <xdr:from>
      <xdr:col>12</xdr:col>
      <xdr:colOff>695325</xdr:colOff>
      <xdr:row>32</xdr:row>
      <xdr:rowOff>57150</xdr:rowOff>
    </xdr:from>
    <xdr:to>
      <xdr:col>25</xdr:col>
      <xdr:colOff>200025</xdr:colOff>
      <xdr:row>42</xdr:row>
      <xdr:rowOff>19050</xdr:rowOff>
    </xdr:to>
    <xdr:sp>
      <xdr:nvSpPr>
        <xdr:cNvPr id="3" name="TextBox 3"/>
        <xdr:cNvSpPr txBox="1">
          <a:spLocks noChangeArrowheads="1"/>
        </xdr:cNvSpPr>
      </xdr:nvSpPr>
      <xdr:spPr>
        <a:xfrm>
          <a:off x="9515475" y="5562600"/>
          <a:ext cx="7181850" cy="1581150"/>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Home metro: </a:t>
          </a:r>
          <a:r>
            <a:rPr lang="en-US" cap="none" sz="800" b="0" i="0" u="none" baseline="0">
              <a:solidFill>
                <a:srgbClr val="000000"/>
              </a:solidFill>
              <a:latin typeface="Arial"/>
              <a:ea typeface="Arial"/>
              <a:cs typeface="Arial"/>
            </a:rPr>
            <a:t>Home metro is defined as the metro of residence for a given worker.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Work metro: </a:t>
          </a:r>
          <a:r>
            <a:rPr lang="en-US" cap="none" sz="800" b="0" i="0" u="none" baseline="0">
              <a:solidFill>
                <a:srgbClr val="000000"/>
              </a:solidFill>
              <a:latin typeface="Arial"/>
              <a:ea typeface="Arial"/>
              <a:cs typeface="Arial"/>
            </a:rPr>
            <a:t>Work metro is defined as the metro where a given worker is employed.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Home parish: </a:t>
          </a:r>
          <a:r>
            <a:rPr lang="en-US" cap="none" sz="800" b="0" i="0" u="none" baseline="0">
              <a:solidFill>
                <a:srgbClr val="000000"/>
              </a:solidFill>
              <a:latin typeface="Arial"/>
              <a:ea typeface="Arial"/>
              <a:cs typeface="Arial"/>
            </a:rPr>
            <a:t>Home parish is defined as the parish of residence for a given worker.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Work parish: </a:t>
          </a:r>
          <a:r>
            <a:rPr lang="en-US" cap="none" sz="800" b="0" i="0" u="none" baseline="0">
              <a:solidFill>
                <a:srgbClr val="000000"/>
              </a:solidFill>
              <a:latin typeface="Arial"/>
              <a:ea typeface="Arial"/>
              <a:cs typeface="Arial"/>
            </a:rPr>
            <a:t>Work parish is defined as the parish where a given worker is employed.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For information about this data source and how workers are defined, please see </a:t>
          </a:r>
          <a:r>
            <a:rPr lang="en-US" cap="none" sz="800" b="1" i="0" u="none" baseline="0">
              <a:solidFill>
                <a:srgbClr val="000000"/>
              </a:solidFill>
              <a:latin typeface="Arial"/>
              <a:ea typeface="Arial"/>
              <a:cs typeface="Arial"/>
            </a:rPr>
            <a:t> "A</a:t>
          </a:r>
          <a:r>
            <a:rPr lang="en-US" cap="none" sz="800" b="1" i="0" u="none" baseline="0">
              <a:solidFill>
                <a:srgbClr val="000000"/>
              </a:solidFill>
              <a:latin typeface="Arial"/>
              <a:ea typeface="Arial"/>
              <a:cs typeface="Arial"/>
            </a:rPr>
            <a:t>bout the data source”  in the "Table of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1171575</xdr:colOff>
      <xdr:row>2</xdr:row>
      <xdr:rowOff>152400</xdr:rowOff>
    </xdr:to>
    <xdr:pic>
      <xdr:nvPicPr>
        <xdr:cNvPr id="1" name="Picture 5" descr="gnocdclogo_rebuilt2_3 [Converted].png"/>
        <xdr:cNvPicPr preferRelativeResize="1">
          <a:picLocks noChangeAspect="1"/>
        </xdr:cNvPicPr>
      </xdr:nvPicPr>
      <xdr:blipFill>
        <a:blip r:embed="rId1"/>
        <a:stretch>
          <a:fillRect/>
        </a:stretch>
      </xdr:blipFill>
      <xdr:spPr>
        <a:xfrm>
          <a:off x="0" y="0"/>
          <a:ext cx="2419350" cy="476250"/>
        </a:xfrm>
        <a:prstGeom prst="rect">
          <a:avLst/>
        </a:prstGeom>
        <a:noFill/>
        <a:ln w="9525" cmpd="sng">
          <a:noFill/>
        </a:ln>
      </xdr:spPr>
    </xdr:pic>
    <xdr:clientData/>
  </xdr:twoCellAnchor>
  <xdr:twoCellAnchor>
    <xdr:from>
      <xdr:col>1</xdr:col>
      <xdr:colOff>19050</xdr:colOff>
      <xdr:row>21</xdr:row>
      <xdr:rowOff>9525</xdr:rowOff>
    </xdr:from>
    <xdr:to>
      <xdr:col>11</xdr:col>
      <xdr:colOff>76200</xdr:colOff>
      <xdr:row>36</xdr:row>
      <xdr:rowOff>133350</xdr:rowOff>
    </xdr:to>
    <xdr:sp>
      <xdr:nvSpPr>
        <xdr:cNvPr id="2" name="TextBox 2"/>
        <xdr:cNvSpPr txBox="1">
          <a:spLocks noChangeArrowheads="1"/>
        </xdr:cNvSpPr>
      </xdr:nvSpPr>
      <xdr:spPr>
        <a:xfrm>
          <a:off x="1266825" y="4143375"/>
          <a:ext cx="7181850" cy="2466975"/>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Work metro: </a:t>
          </a:r>
          <a:r>
            <a:rPr lang="en-US" cap="none" sz="800" b="0" i="0" u="none" baseline="0">
              <a:solidFill>
                <a:srgbClr val="000000"/>
              </a:solidFill>
              <a:latin typeface="Arial"/>
              <a:ea typeface="Arial"/>
              <a:cs typeface="Arial"/>
            </a:rPr>
            <a:t>Work metro is defined as the metro where a given worker is employed.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Cross-metro commuters:</a:t>
          </a:r>
          <a:r>
            <a:rPr lang="en-US" cap="none" sz="800" b="0" i="0" u="none" baseline="0">
              <a:solidFill>
                <a:srgbClr val="000000"/>
              </a:solidFill>
              <a:latin typeface="Arial"/>
              <a:ea typeface="Arial"/>
              <a:cs typeface="Arial"/>
            </a:rPr>
            <a:t> Cross-metro commuters is defined as the workers who live in one metro but work in another.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Cross-metro pairs: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Baton Rouge and New Orleans:</a:t>
          </a:r>
          <a:r>
            <a:rPr lang="en-US" cap="none" sz="800" b="0" i="0" u="none" baseline="0">
              <a:solidFill>
                <a:srgbClr val="000000"/>
              </a:solidFill>
              <a:latin typeface="Arial"/>
              <a:ea typeface="Arial"/>
              <a:cs typeface="Arial"/>
            </a:rPr>
            <a:t> This includes all workers who live in the Baton Rouge metro and work in the New Orleans metro as well as all workers who live in the New Orleans metro and work in the Baton Rouge metro.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Houma-Thibodaux and New Orleans:</a:t>
          </a:r>
          <a:r>
            <a:rPr lang="en-US" cap="none" sz="800" b="0" i="0" u="none" baseline="0">
              <a:solidFill>
                <a:srgbClr val="000000"/>
              </a:solidFill>
              <a:latin typeface="Arial"/>
              <a:ea typeface="Arial"/>
              <a:cs typeface="Arial"/>
            </a:rPr>
            <a:t> This includes all workers who live in the Houma-Thibodaux</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metro and work in the New Orleans metro as well as all workers who live in the New Orleans metro and work in the Houma-Thibodaux</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metro.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All cross-metro commuters:</a:t>
          </a:r>
          <a:r>
            <a:rPr lang="en-US" cap="none" sz="800" b="0" i="0" u="none" baseline="0">
              <a:solidFill>
                <a:srgbClr val="000000"/>
              </a:solidFill>
              <a:latin typeface="Arial"/>
              <a:ea typeface="Arial"/>
              <a:cs typeface="Arial"/>
            </a:rPr>
            <a:t> This includes all workers who live in the Baton Rouge metro and work in the New Orleans metro as well as all workers who live in the New Orleans metro and work in the Baton Rouge metro. It also includes all workers who live in the Houma-Thibodaux</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metro and work in the New Orleans metro as well as all workers who live in the New Orleans metro and work in the Houma-Thibodaux</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metro.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For information about this data source and how workers are defined, please see “About the data source” in</a:t>
          </a:r>
          <a:r>
            <a:rPr lang="en-US" cap="none" sz="800" b="1" i="0" u="none" baseline="0">
              <a:solidFill>
                <a:srgbClr val="000000"/>
              </a:solidFill>
              <a:latin typeface="Arial"/>
              <a:ea typeface="Arial"/>
              <a:cs typeface="Arial"/>
            </a:rPr>
            <a:t> the </a:t>
          </a:r>
          <a:r>
            <a:rPr lang="en-US" cap="none" sz="800" b="1" i="0" u="none" baseline="0">
              <a:solidFill>
                <a:srgbClr val="000000"/>
              </a:solidFill>
              <a:latin typeface="Arial"/>
              <a:ea typeface="Arial"/>
              <a:cs typeface="Arial"/>
            </a:rPr>
            <a:t>“Table of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2419350</xdr:colOff>
      <xdr:row>2</xdr:row>
      <xdr:rowOff>152400</xdr:rowOff>
    </xdr:to>
    <xdr:pic>
      <xdr:nvPicPr>
        <xdr:cNvPr id="1" name="Picture 5" descr="gnocdclogo_rebuilt2_3 [Converted].png"/>
        <xdr:cNvPicPr preferRelativeResize="1">
          <a:picLocks noChangeAspect="1"/>
        </xdr:cNvPicPr>
      </xdr:nvPicPr>
      <xdr:blipFill>
        <a:blip r:embed="rId1"/>
        <a:stretch>
          <a:fillRect/>
        </a:stretch>
      </xdr:blipFill>
      <xdr:spPr>
        <a:xfrm>
          <a:off x="0" y="0"/>
          <a:ext cx="2419350" cy="476250"/>
        </a:xfrm>
        <a:prstGeom prst="rect">
          <a:avLst/>
        </a:prstGeom>
        <a:noFill/>
        <a:ln w="9525" cmpd="sng">
          <a:noFill/>
        </a:ln>
      </xdr:spPr>
    </xdr:pic>
    <xdr:clientData/>
  </xdr:twoCellAnchor>
  <xdr:twoCellAnchor>
    <xdr:from>
      <xdr:col>0</xdr:col>
      <xdr:colOff>276225</xdr:colOff>
      <xdr:row>16</xdr:row>
      <xdr:rowOff>19050</xdr:rowOff>
    </xdr:from>
    <xdr:to>
      <xdr:col>4</xdr:col>
      <xdr:colOff>581025</xdr:colOff>
      <xdr:row>20</xdr:row>
      <xdr:rowOff>0</xdr:rowOff>
    </xdr:to>
    <xdr:sp>
      <xdr:nvSpPr>
        <xdr:cNvPr id="2" name="TextBox 2"/>
        <xdr:cNvSpPr txBox="1">
          <a:spLocks noChangeArrowheads="1"/>
        </xdr:cNvSpPr>
      </xdr:nvSpPr>
      <xdr:spPr>
        <a:xfrm>
          <a:off x="276225" y="2705100"/>
          <a:ext cx="7181850" cy="590550"/>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For information about this data source and on workers are defined, please see  “About the data source”</a:t>
          </a:r>
          <a:r>
            <a:rPr lang="en-US" cap="none" sz="800" b="1" i="0" u="none" baseline="0">
              <a:solidFill>
                <a:srgbClr val="000000"/>
              </a:solidFill>
              <a:latin typeface="Arial"/>
              <a:ea typeface="Arial"/>
              <a:cs typeface="Arial"/>
            </a:rPr>
            <a:t> in the "</a:t>
          </a:r>
          <a:r>
            <a:rPr lang="en-US" cap="none" sz="800" b="1" i="0" u="none" baseline="0">
              <a:solidFill>
                <a:srgbClr val="000000"/>
              </a:solidFill>
              <a:latin typeface="Arial"/>
              <a:ea typeface="Arial"/>
              <a:cs typeface="Arial"/>
            </a:rPr>
            <a:t>Table of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showGridLines="0" tabSelected="1" zoomScalePageLayoutView="0" workbookViewId="0" topLeftCell="A1">
      <selection activeCell="A6" sqref="A6"/>
    </sheetView>
  </sheetViews>
  <sheetFormatPr defaultColWidth="9.140625" defaultRowHeight="12.75"/>
  <cols>
    <col min="1" max="1" width="9.140625" style="35" customWidth="1"/>
    <col min="2" max="2" width="31.7109375" style="35" customWidth="1"/>
    <col min="3" max="16384" width="9.140625" style="35" customWidth="1"/>
  </cols>
  <sheetData>
    <row r="1" spans="1:12" ht="12.75" customHeight="1">
      <c r="A1" s="33"/>
      <c r="B1" s="34"/>
      <c r="C1" s="164" t="s">
        <v>86</v>
      </c>
      <c r="D1" s="164"/>
      <c r="E1" s="164"/>
      <c r="F1" s="164"/>
      <c r="G1" s="164"/>
      <c r="H1" s="164"/>
      <c r="I1" s="164"/>
      <c r="J1" s="164"/>
      <c r="K1" s="164"/>
      <c r="L1" s="33"/>
    </row>
    <row r="2" spans="1:12" ht="12.75" customHeight="1">
      <c r="A2" s="33"/>
      <c r="B2" s="34"/>
      <c r="C2" s="164"/>
      <c r="D2" s="164"/>
      <c r="E2" s="164"/>
      <c r="F2" s="164"/>
      <c r="G2" s="164"/>
      <c r="H2" s="164"/>
      <c r="I2" s="164"/>
      <c r="J2" s="164"/>
      <c r="K2" s="164"/>
      <c r="L2" s="33"/>
    </row>
    <row r="3" spans="1:12" ht="35.25" customHeight="1">
      <c r="A3" s="33"/>
      <c r="B3" s="34"/>
      <c r="C3" s="164"/>
      <c r="D3" s="164"/>
      <c r="E3" s="164"/>
      <c r="F3" s="164"/>
      <c r="G3" s="164"/>
      <c r="H3" s="164"/>
      <c r="I3" s="164"/>
      <c r="J3" s="164"/>
      <c r="K3" s="164"/>
      <c r="L3" s="33"/>
    </row>
    <row r="4" spans="1:12" ht="12.75" customHeight="1">
      <c r="A4" s="33"/>
      <c r="B4" s="34"/>
      <c r="C4" s="34"/>
      <c r="D4" s="33"/>
      <c r="E4" s="33"/>
      <c r="F4" s="33"/>
      <c r="G4" s="33"/>
      <c r="H4" s="33"/>
      <c r="I4" s="33"/>
      <c r="J4" s="33"/>
      <c r="K4" s="33"/>
      <c r="L4" s="33"/>
    </row>
    <row r="5" spans="1:12" ht="21">
      <c r="A5" s="154" t="s">
        <v>85</v>
      </c>
      <c r="B5" s="155"/>
      <c r="C5" s="156"/>
      <c r="D5" s="156"/>
      <c r="E5" s="156"/>
      <c r="F5" s="156"/>
      <c r="G5" s="156"/>
      <c r="H5" s="156"/>
      <c r="I5" s="156"/>
      <c r="J5" s="156"/>
      <c r="K5" s="156"/>
      <c r="L5" s="36"/>
    </row>
    <row r="6" spans="1:12" ht="21">
      <c r="A6" s="155" t="s">
        <v>92</v>
      </c>
      <c r="B6" s="155"/>
      <c r="C6" s="156"/>
      <c r="D6" s="156"/>
      <c r="E6" s="156"/>
      <c r="F6" s="156"/>
      <c r="G6" s="156"/>
      <c r="H6" s="156"/>
      <c r="I6" s="156"/>
      <c r="J6" s="156"/>
      <c r="K6" s="156"/>
      <c r="L6" s="36"/>
    </row>
    <row r="7" spans="1:11" ht="14.25">
      <c r="A7" s="165" t="s">
        <v>53</v>
      </c>
      <c r="B7" s="166"/>
      <c r="C7" s="166"/>
      <c r="D7" s="166"/>
      <c r="E7" s="166"/>
      <c r="F7" s="166"/>
      <c r="G7" s="166"/>
      <c r="H7" s="166"/>
      <c r="I7" s="157"/>
      <c r="J7" s="157"/>
      <c r="K7" s="157"/>
    </row>
    <row r="9" ht="14.25">
      <c r="B9" s="49" t="s">
        <v>62</v>
      </c>
    </row>
    <row r="10" spans="2:11" ht="14.25">
      <c r="B10" s="46" t="s">
        <v>75</v>
      </c>
      <c r="C10" s="48"/>
      <c r="D10" s="48"/>
      <c r="E10" s="48"/>
      <c r="F10" s="48"/>
      <c r="G10" s="48"/>
      <c r="H10" s="48"/>
      <c r="I10" s="48"/>
      <c r="J10" s="48"/>
      <c r="K10" s="48"/>
    </row>
    <row r="11" spans="2:11" ht="14.25">
      <c r="B11" s="46" t="s">
        <v>76</v>
      </c>
      <c r="C11" s="48"/>
      <c r="D11" s="48"/>
      <c r="E11" s="48"/>
      <c r="F11" s="48"/>
      <c r="G11" s="48"/>
      <c r="H11" s="48"/>
      <c r="I11" s="48"/>
      <c r="J11" s="48"/>
      <c r="K11" s="48"/>
    </row>
    <row r="12" spans="2:11" ht="14.25">
      <c r="B12" s="46" t="s">
        <v>78</v>
      </c>
      <c r="C12" s="48"/>
      <c r="D12" s="48"/>
      <c r="E12" s="48"/>
      <c r="F12" s="48"/>
      <c r="G12" s="48"/>
      <c r="H12" s="48"/>
      <c r="I12" s="48"/>
      <c r="J12" s="48"/>
      <c r="K12" s="48"/>
    </row>
    <row r="13" spans="2:11" ht="14.25">
      <c r="B13" s="46" t="s">
        <v>77</v>
      </c>
      <c r="C13" s="48"/>
      <c r="D13" s="48"/>
      <c r="E13" s="48"/>
      <c r="F13" s="48"/>
      <c r="G13" s="48"/>
      <c r="H13" s="48"/>
      <c r="I13" s="48"/>
      <c r="J13" s="48"/>
      <c r="K13" s="48"/>
    </row>
    <row r="14" spans="2:11" ht="14.25">
      <c r="B14" s="48"/>
      <c r="C14" s="48"/>
      <c r="D14" s="48"/>
      <c r="E14" s="48"/>
      <c r="F14" s="48"/>
      <c r="G14" s="48"/>
      <c r="H14" s="48"/>
      <c r="I14" s="48"/>
      <c r="J14" s="48"/>
      <c r="K14" s="48"/>
    </row>
  </sheetData>
  <sheetProtection/>
  <mergeCells count="2">
    <mergeCell ref="C1:K3"/>
    <mergeCell ref="A7:H7"/>
  </mergeCells>
  <hyperlinks>
    <hyperlink ref="B11" location="'Commuters between parish pairs'!A1" display="Table 2: Number of workers commuting between parish pairs in the New Orleans, Baton Rouge, and Houma-Thibodaux metros, 2010."/>
    <hyperlink ref="B12" location="'Crossmetro commuter characteris'!A1" display="Table 3: Characteristics of cross metro commuters in the New Orleans, Baton Rouge, and Houma-Thibodaux metros, 2010."/>
    <hyperlink ref="B13" location="'Crossmetro commuters 2004-2010'!A1" display="Table 4: Number of workers commuting from the New Orleans metro to the Baton Rouge and Houma-Thibodaux metros, 2004-2010."/>
    <hyperlink ref="B10" location="'Commuters between metro pairs'!A1" display="Table 1:  Number of workers commuting between Southeast Louisiana metro pairs, 2010."/>
    <hyperlink ref="B9" location="'Reference Map'!A1" display="Reference Map: Southeast Louisiana &quot;super region&quot;"/>
  </hyperlinks>
  <printOptions/>
  <pageMargins left="0.25" right="0.25" top="0.75" bottom="0.75" header="0.3" footer="0.3"/>
  <pageSetup fitToHeight="1" fitToWidth="1" horizontalDpi="600" verticalDpi="600" orientation="landscape" scale="92" r:id="rId2"/>
  <drawing r:id="rId1"/>
</worksheet>
</file>

<file path=xl/worksheets/sheet2.xml><?xml version="1.0" encoding="utf-8"?>
<worksheet xmlns="http://schemas.openxmlformats.org/spreadsheetml/2006/main" xmlns:r="http://schemas.openxmlformats.org/officeDocument/2006/relationships">
  <dimension ref="A1:S6"/>
  <sheetViews>
    <sheetView showGridLines="0" zoomScalePageLayoutView="0" workbookViewId="0" topLeftCell="A1">
      <selection activeCell="A5" sqref="A5"/>
    </sheetView>
  </sheetViews>
  <sheetFormatPr defaultColWidth="9.140625" defaultRowHeight="12.75"/>
  <cols>
    <col min="12" max="12" width="9.140625" style="0" customWidth="1"/>
  </cols>
  <sheetData>
    <row r="1" spans="6:19" ht="12.75" customHeight="1">
      <c r="F1" s="164" t="s">
        <v>87</v>
      </c>
      <c r="G1" s="164"/>
      <c r="H1" s="164"/>
      <c r="I1" s="164"/>
      <c r="J1" s="164"/>
      <c r="K1" s="164"/>
      <c r="L1" s="164"/>
      <c r="M1" s="164"/>
      <c r="N1" s="50"/>
      <c r="O1" s="50"/>
      <c r="P1" s="50"/>
      <c r="Q1" s="50"/>
      <c r="R1" s="50"/>
      <c r="S1" s="50"/>
    </row>
    <row r="2" spans="6:19" ht="12.75">
      <c r="F2" s="164"/>
      <c r="G2" s="164"/>
      <c r="H2" s="164"/>
      <c r="I2" s="164"/>
      <c r="J2" s="164"/>
      <c r="K2" s="164"/>
      <c r="L2" s="164"/>
      <c r="M2" s="164"/>
      <c r="N2" s="50"/>
      <c r="O2" s="50"/>
      <c r="P2" s="50"/>
      <c r="Q2" s="50"/>
      <c r="R2" s="50"/>
      <c r="S2" s="50"/>
    </row>
    <row r="3" spans="6:19" ht="54.75" customHeight="1">
      <c r="F3" s="164"/>
      <c r="G3" s="164"/>
      <c r="H3" s="164"/>
      <c r="I3" s="164"/>
      <c r="J3" s="164"/>
      <c r="K3" s="164"/>
      <c r="L3" s="164"/>
      <c r="M3" s="164"/>
      <c r="N3" s="50"/>
      <c r="O3" s="50"/>
      <c r="P3" s="50"/>
      <c r="Q3" s="50"/>
      <c r="R3" s="50"/>
      <c r="S3" s="50"/>
    </row>
    <row r="4" spans="6:19" ht="12.75">
      <c r="F4" s="50"/>
      <c r="G4" s="50"/>
      <c r="H4" s="50"/>
      <c r="I4" s="50"/>
      <c r="J4" s="50"/>
      <c r="K4" s="50"/>
      <c r="L4" s="50"/>
      <c r="M4" s="50"/>
      <c r="N4" s="50"/>
      <c r="O4" s="50"/>
      <c r="P4" s="50"/>
      <c r="Q4" s="50"/>
      <c r="R4" s="50"/>
      <c r="S4" s="50"/>
    </row>
    <row r="5" ht="12.75">
      <c r="A5" s="37" t="s">
        <v>91</v>
      </c>
    </row>
    <row r="6" spans="1:2" s="9" customFormat="1" ht="12.75">
      <c r="A6" s="150" t="s">
        <v>53</v>
      </c>
      <c r="B6" s="150"/>
    </row>
  </sheetData>
  <sheetProtection/>
  <mergeCells count="1">
    <mergeCell ref="F1:M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36"/>
  <sheetViews>
    <sheetView showGridLines="0" zoomScalePageLayoutView="0" workbookViewId="0" topLeftCell="A1">
      <selection activeCell="A7" sqref="A7"/>
    </sheetView>
  </sheetViews>
  <sheetFormatPr defaultColWidth="9.140625" defaultRowHeight="12.75"/>
  <cols>
    <col min="1" max="1" width="13.140625" style="1" customWidth="1"/>
    <col min="2" max="2" width="34.421875" style="1" customWidth="1"/>
    <col min="3" max="7" width="20.7109375" style="1" customWidth="1"/>
    <col min="8" max="16384" width="9.140625" style="1" customWidth="1"/>
  </cols>
  <sheetData>
    <row r="1" spans="3:12" ht="12.75" customHeight="1">
      <c r="C1" s="164" t="s">
        <v>88</v>
      </c>
      <c r="D1" s="164"/>
      <c r="E1" s="164"/>
      <c r="F1" s="164"/>
      <c r="G1" s="164"/>
      <c r="H1" s="50"/>
      <c r="I1" s="50"/>
      <c r="J1" s="50"/>
      <c r="K1" s="50"/>
      <c r="L1" s="50"/>
    </row>
    <row r="2" spans="3:12" ht="12.75">
      <c r="C2" s="164"/>
      <c r="D2" s="164"/>
      <c r="E2" s="164"/>
      <c r="F2" s="164"/>
      <c r="G2" s="164"/>
      <c r="H2" s="50"/>
      <c r="I2" s="50"/>
      <c r="J2" s="50"/>
      <c r="K2" s="50"/>
      <c r="L2" s="50"/>
    </row>
    <row r="3" spans="3:12" ht="12.75">
      <c r="C3" s="164"/>
      <c r="D3" s="164"/>
      <c r="E3" s="164"/>
      <c r="F3" s="164"/>
      <c r="G3" s="164"/>
      <c r="H3" s="50"/>
      <c r="I3" s="50"/>
      <c r="J3" s="50"/>
      <c r="K3" s="50"/>
      <c r="L3" s="50"/>
    </row>
    <row r="4" spans="3:12" ht="12.75">
      <c r="C4" s="164"/>
      <c r="D4" s="164"/>
      <c r="E4" s="164"/>
      <c r="F4" s="164"/>
      <c r="G4" s="164"/>
      <c r="H4" s="50"/>
      <c r="I4" s="50"/>
      <c r="J4" s="50"/>
      <c r="K4" s="50"/>
      <c r="L4" s="50"/>
    </row>
    <row r="5" spans="3:12" ht="12.75">
      <c r="C5" s="42"/>
      <c r="D5" s="42"/>
      <c r="E5" s="42"/>
      <c r="F5" s="42"/>
      <c r="G5" s="42"/>
      <c r="H5" s="42"/>
      <c r="I5" s="42"/>
      <c r="J5" s="42"/>
      <c r="K5" s="42"/>
      <c r="L5" s="42"/>
    </row>
    <row r="6" spans="1:5" ht="12.75">
      <c r="A6" s="37" t="s">
        <v>75</v>
      </c>
      <c r="B6" s="16"/>
      <c r="C6" s="16"/>
      <c r="D6" s="16"/>
      <c r="E6" s="16"/>
    </row>
    <row r="7" spans="1:2" s="9" customFormat="1" ht="12.75">
      <c r="A7" s="150" t="s">
        <v>53</v>
      </c>
      <c r="B7" s="150"/>
    </row>
    <row r="8" spans="1:2" ht="12.75">
      <c r="A8" s="43"/>
      <c r="B8" s="43"/>
    </row>
    <row r="9" spans="3:8" ht="12.75">
      <c r="C9" s="168" t="s">
        <v>70</v>
      </c>
      <c r="D9" s="168"/>
      <c r="E9" s="168"/>
      <c r="F9" s="168"/>
      <c r="G9" s="45"/>
      <c r="H9" s="45"/>
    </row>
    <row r="10" spans="1:7" ht="25.5">
      <c r="A10" s="52"/>
      <c r="B10" s="53"/>
      <c r="C10" s="57" t="s">
        <v>82</v>
      </c>
      <c r="D10" s="57" t="s">
        <v>83</v>
      </c>
      <c r="E10" s="57" t="s">
        <v>84</v>
      </c>
      <c r="F10" s="57" t="s">
        <v>56</v>
      </c>
      <c r="G10" s="92" t="s">
        <v>73</v>
      </c>
    </row>
    <row r="11" spans="1:9" ht="12.75">
      <c r="A11" s="96" t="s">
        <v>81</v>
      </c>
      <c r="B11" s="4" t="s">
        <v>82</v>
      </c>
      <c r="C11" s="138">
        <v>361778</v>
      </c>
      <c r="D11" s="138">
        <v>22281</v>
      </c>
      <c r="E11" s="138">
        <v>8298</v>
      </c>
      <c r="F11" s="138">
        <v>31305</v>
      </c>
      <c r="G11" s="139">
        <v>423662</v>
      </c>
      <c r="H11" s="43"/>
      <c r="I11" s="43"/>
    </row>
    <row r="12" spans="1:9" ht="12.75">
      <c r="A12" s="51"/>
      <c r="B12" s="58" t="s">
        <v>83</v>
      </c>
      <c r="C12" s="140">
        <v>26279</v>
      </c>
      <c r="D12" s="140">
        <v>251742</v>
      </c>
      <c r="E12" s="140">
        <v>2713</v>
      </c>
      <c r="F12" s="140">
        <v>31404</v>
      </c>
      <c r="G12" s="141">
        <v>312138</v>
      </c>
      <c r="H12" s="43"/>
      <c r="I12" s="43"/>
    </row>
    <row r="13" spans="1:9" ht="12.75">
      <c r="A13" s="51"/>
      <c r="B13" s="4" t="s">
        <v>84</v>
      </c>
      <c r="C13" s="138">
        <v>11133</v>
      </c>
      <c r="D13" s="138">
        <v>5408</v>
      </c>
      <c r="E13" s="138">
        <v>56921</v>
      </c>
      <c r="F13" s="138">
        <v>11451</v>
      </c>
      <c r="G13" s="139">
        <v>84913</v>
      </c>
      <c r="H13" s="43"/>
      <c r="I13" s="43"/>
    </row>
    <row r="14" spans="1:9" ht="12.75">
      <c r="A14" s="93"/>
      <c r="B14" s="94" t="s">
        <v>56</v>
      </c>
      <c r="C14" s="142">
        <v>60740</v>
      </c>
      <c r="D14" s="142">
        <v>56188</v>
      </c>
      <c r="E14" s="142">
        <v>18250</v>
      </c>
      <c r="F14" s="143"/>
      <c r="G14" s="143"/>
      <c r="H14" s="43"/>
      <c r="I14" s="43"/>
    </row>
    <row r="15" spans="1:9" ht="12.75">
      <c r="A15" s="95"/>
      <c r="B15" s="55" t="s">
        <v>74</v>
      </c>
      <c r="C15" s="144">
        <v>459930</v>
      </c>
      <c r="D15" s="144">
        <v>335619</v>
      </c>
      <c r="E15" s="144">
        <v>86182</v>
      </c>
      <c r="F15" s="145"/>
      <c r="G15" s="145"/>
      <c r="H15" s="44"/>
      <c r="I15" s="43"/>
    </row>
    <row r="16" spans="1:9" ht="12.75">
      <c r="A16" s="167" t="s">
        <v>55</v>
      </c>
      <c r="B16" s="167"/>
      <c r="C16" s="167"/>
      <c r="D16" s="167"/>
      <c r="E16" s="167"/>
      <c r="F16" s="167"/>
      <c r="G16" s="167"/>
      <c r="H16" s="43"/>
      <c r="I16" s="43"/>
    </row>
    <row r="17" spans="1:9" ht="12.75">
      <c r="A17" s="43"/>
      <c r="B17" s="43"/>
      <c r="C17" s="43"/>
      <c r="D17" s="43"/>
      <c r="E17" s="43"/>
      <c r="F17" s="43"/>
      <c r="G17" s="43"/>
      <c r="H17" s="43"/>
      <c r="I17" s="43"/>
    </row>
    <row r="18" spans="1:9" ht="12.75">
      <c r="A18" s="43"/>
      <c r="B18" s="43"/>
      <c r="C18" s="43"/>
      <c r="D18" s="43"/>
      <c r="E18" s="43"/>
      <c r="F18" s="43"/>
      <c r="G18" s="43"/>
      <c r="H18" s="43"/>
      <c r="I18" s="43"/>
    </row>
    <row r="19" spans="1:9" ht="12.75">
      <c r="A19" s="43"/>
      <c r="B19" s="43"/>
      <c r="C19" s="43"/>
      <c r="D19" s="43"/>
      <c r="E19" s="43"/>
      <c r="F19" s="43"/>
      <c r="G19" s="43"/>
      <c r="H19" s="43"/>
      <c r="I19" s="43"/>
    </row>
    <row r="21" spans="3:5" ht="12.75">
      <c r="C21" s="6"/>
      <c r="D21" s="6"/>
      <c r="E21" s="6"/>
    </row>
    <row r="22" spans="3:5" ht="12.75">
      <c r="C22" s="6"/>
      <c r="D22" s="40"/>
      <c r="E22" s="6"/>
    </row>
    <row r="23" spans="3:4" ht="12.75">
      <c r="C23" s="6"/>
      <c r="D23" s="40"/>
    </row>
    <row r="24" spans="3:4" ht="12.75">
      <c r="C24" s="6"/>
      <c r="D24" s="6"/>
    </row>
    <row r="26" spans="3:4" ht="12.75">
      <c r="C26" s="6"/>
      <c r="D26" s="6"/>
    </row>
    <row r="30" ht="12.75">
      <c r="F30" s="163"/>
    </row>
    <row r="31" spans="3:5" ht="12.75">
      <c r="C31" s="40"/>
      <c r="D31" s="40"/>
      <c r="E31" s="6"/>
    </row>
    <row r="32" spans="3:5" ht="12.75">
      <c r="C32" s="40"/>
      <c r="D32" s="40"/>
      <c r="E32" s="6"/>
    </row>
    <row r="33" spans="3:4" ht="12.75">
      <c r="C33" s="40"/>
      <c r="D33" s="40"/>
    </row>
    <row r="34" spans="3:4" ht="12.75">
      <c r="C34" s="40"/>
      <c r="D34" s="40"/>
    </row>
    <row r="36" spans="3:4" ht="12.75">
      <c r="C36" s="6"/>
      <c r="D36" s="6"/>
    </row>
  </sheetData>
  <sheetProtection/>
  <mergeCells count="3">
    <mergeCell ref="A16:G16"/>
    <mergeCell ref="C1:G4"/>
    <mergeCell ref="C9:F9"/>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B60"/>
  <sheetViews>
    <sheetView showGridLines="0" zoomScale="85" zoomScaleNormal="85" zoomScalePageLayoutView="0" workbookViewId="0" topLeftCell="A1">
      <selection activeCell="A7" sqref="A7:B7"/>
    </sheetView>
  </sheetViews>
  <sheetFormatPr defaultColWidth="9.140625" defaultRowHeight="12.75"/>
  <cols>
    <col min="1" max="1" width="22.00390625" style="1" customWidth="1"/>
    <col min="2" max="2" width="13.8515625" style="1" customWidth="1"/>
    <col min="3" max="3" width="14.57421875" style="1" customWidth="1"/>
    <col min="4" max="4" width="10.28125" style="1" bestFit="1" customWidth="1"/>
    <col min="5" max="5" width="9.00390625" style="1" bestFit="1" customWidth="1"/>
    <col min="6" max="6" width="13.8515625" style="1" customWidth="1"/>
    <col min="7" max="7" width="8.57421875" style="1" bestFit="1" customWidth="1"/>
    <col min="8" max="8" width="8.421875" style="1" bestFit="1" customWidth="1"/>
    <col min="9" max="9" width="8.57421875" style="1" bestFit="1" customWidth="1"/>
    <col min="10" max="10" width="10.421875" style="1" customWidth="1"/>
    <col min="11" max="11" width="1.7109375" style="1" customWidth="1"/>
    <col min="12" max="12" width="11.00390625" style="1" bestFit="1" customWidth="1"/>
    <col min="13" max="13" width="10.7109375" style="1" bestFit="1" customWidth="1"/>
    <col min="14" max="14" width="9.421875" style="1" bestFit="1" customWidth="1"/>
    <col min="15" max="15" width="8.57421875" style="1" bestFit="1" customWidth="1"/>
    <col min="16" max="16" width="10.8515625" style="1" bestFit="1" customWidth="1"/>
    <col min="17" max="17" width="8.421875" style="1" bestFit="1" customWidth="1"/>
    <col min="18" max="18" width="10.421875" style="1" bestFit="1" customWidth="1"/>
    <col min="19" max="19" width="11.57421875" style="1" bestFit="1" customWidth="1"/>
    <col min="20" max="20" width="8.8515625" style="1" bestFit="1" customWidth="1"/>
    <col min="21" max="21" width="1.7109375" style="1" customWidth="1"/>
    <col min="22" max="22" width="10.57421875" style="1" bestFit="1" customWidth="1"/>
    <col min="23" max="23" width="12.28125" style="1" bestFit="1" customWidth="1"/>
    <col min="24" max="24" width="1.7109375" style="1" customWidth="1"/>
    <col min="25" max="25" width="10.00390625" style="1" customWidth="1"/>
    <col min="26" max="26" width="8.28125" style="1" customWidth="1"/>
    <col min="27" max="27" width="1.7109375" style="1" customWidth="1"/>
    <col min="28" max="28" width="13.7109375" style="1" bestFit="1" customWidth="1"/>
    <col min="29" max="16384" width="9.140625" style="1" customWidth="1"/>
  </cols>
  <sheetData>
    <row r="1" spans="4:17" ht="12.75" customHeight="1">
      <c r="D1" s="164" t="s">
        <v>89</v>
      </c>
      <c r="E1" s="164"/>
      <c r="F1" s="164"/>
      <c r="G1" s="164"/>
      <c r="H1" s="164"/>
      <c r="I1" s="164"/>
      <c r="J1" s="164"/>
      <c r="K1" s="164"/>
      <c r="L1" s="164"/>
      <c r="M1" s="164"/>
      <c r="N1" s="164"/>
      <c r="O1" s="164"/>
      <c r="P1" s="164"/>
      <c r="Q1" s="164"/>
    </row>
    <row r="2" spans="4:17" ht="12.75">
      <c r="D2" s="164"/>
      <c r="E2" s="164"/>
      <c r="F2" s="164"/>
      <c r="G2" s="164"/>
      <c r="H2" s="164"/>
      <c r="I2" s="164"/>
      <c r="J2" s="164"/>
      <c r="K2" s="164"/>
      <c r="L2" s="164"/>
      <c r="M2" s="164"/>
      <c r="N2" s="164"/>
      <c r="O2" s="164"/>
      <c r="P2" s="164"/>
      <c r="Q2" s="164"/>
    </row>
    <row r="3" spans="4:17" ht="12.75">
      <c r="D3" s="164"/>
      <c r="E3" s="164"/>
      <c r="F3" s="164"/>
      <c r="G3" s="164"/>
      <c r="H3" s="164"/>
      <c r="I3" s="164"/>
      <c r="J3" s="164"/>
      <c r="K3" s="164"/>
      <c r="L3" s="164"/>
      <c r="M3" s="164"/>
      <c r="N3" s="164"/>
      <c r="O3" s="164"/>
      <c r="P3" s="164"/>
      <c r="Q3" s="164"/>
    </row>
    <row r="4" spans="4:17" ht="12.75">
      <c r="D4" s="164"/>
      <c r="E4" s="164"/>
      <c r="F4" s="164"/>
      <c r="G4" s="164"/>
      <c r="H4" s="164"/>
      <c r="I4" s="164"/>
      <c r="J4" s="164"/>
      <c r="K4" s="164"/>
      <c r="L4" s="164"/>
      <c r="M4" s="164"/>
      <c r="N4" s="164"/>
      <c r="O4" s="164"/>
      <c r="P4" s="164"/>
      <c r="Q4" s="164"/>
    </row>
    <row r="5" spans="4:17" ht="12.75">
      <c r="D5" s="42"/>
      <c r="E5" s="42"/>
      <c r="F5" s="42"/>
      <c r="G5" s="42"/>
      <c r="H5" s="42"/>
      <c r="I5" s="42"/>
      <c r="J5" s="42"/>
      <c r="K5" s="42"/>
      <c r="L5" s="42"/>
      <c r="M5" s="42"/>
      <c r="N5" s="42"/>
      <c r="O5" s="42"/>
      <c r="P5" s="42"/>
      <c r="Q5" s="42"/>
    </row>
    <row r="6" spans="1:17" ht="12.75">
      <c r="A6" s="37" t="s">
        <v>76</v>
      </c>
      <c r="B6" s="16"/>
      <c r="C6" s="16"/>
      <c r="D6" s="153"/>
      <c r="E6" s="153"/>
      <c r="F6" s="153"/>
      <c r="G6" s="153"/>
      <c r="H6" s="153"/>
      <c r="I6" s="43"/>
      <c r="J6" s="43"/>
      <c r="K6" s="43"/>
      <c r="L6" s="43"/>
      <c r="M6" s="43"/>
      <c r="N6" s="43"/>
      <c r="O6" s="43"/>
      <c r="P6" s="43"/>
      <c r="Q6" s="43"/>
    </row>
    <row r="7" spans="1:17" ht="12.75">
      <c r="A7" s="170" t="s">
        <v>52</v>
      </c>
      <c r="B7" s="170"/>
      <c r="C7" s="116"/>
      <c r="D7" s="43"/>
      <c r="E7" s="43"/>
      <c r="F7" s="43"/>
      <c r="G7" s="43"/>
      <c r="H7" s="43"/>
      <c r="I7" s="43"/>
      <c r="J7" s="43"/>
      <c r="K7" s="43"/>
      <c r="L7" s="43"/>
      <c r="M7" s="43"/>
      <c r="N7" s="43"/>
      <c r="O7" s="43"/>
      <c r="P7" s="43"/>
      <c r="Q7" s="43"/>
    </row>
    <row r="8" spans="1:5" ht="12.75">
      <c r="A8" s="116"/>
      <c r="B8" s="116"/>
      <c r="C8" s="116"/>
      <c r="D8" s="171"/>
      <c r="E8" s="171"/>
    </row>
    <row r="9" spans="3:23" ht="12.75">
      <c r="C9" s="122" t="s">
        <v>71</v>
      </c>
      <c r="D9" s="168" t="s">
        <v>82</v>
      </c>
      <c r="E9" s="168"/>
      <c r="F9" s="168"/>
      <c r="G9" s="168"/>
      <c r="H9" s="168"/>
      <c r="I9" s="168"/>
      <c r="J9" s="168"/>
      <c r="K9" s="2"/>
      <c r="L9" s="168" t="s">
        <v>83</v>
      </c>
      <c r="M9" s="168"/>
      <c r="N9" s="168"/>
      <c r="O9" s="168"/>
      <c r="P9" s="168"/>
      <c r="Q9" s="168"/>
      <c r="R9" s="168"/>
      <c r="S9" s="168"/>
      <c r="T9" s="168"/>
      <c r="U9" s="2"/>
      <c r="V9" s="168" t="s">
        <v>84</v>
      </c>
      <c r="W9" s="168"/>
    </row>
    <row r="10" spans="1:28" ht="38.25">
      <c r="A10" s="121" t="s">
        <v>81</v>
      </c>
      <c r="B10" s="54" t="s">
        <v>67</v>
      </c>
      <c r="C10" s="92" t="s">
        <v>72</v>
      </c>
      <c r="D10" s="117" t="s">
        <v>0</v>
      </c>
      <c r="E10" s="117" t="s">
        <v>1</v>
      </c>
      <c r="F10" s="117" t="s">
        <v>2</v>
      </c>
      <c r="G10" s="117" t="s">
        <v>3</v>
      </c>
      <c r="H10" s="117" t="s">
        <v>4</v>
      </c>
      <c r="I10" s="117" t="s">
        <v>5</v>
      </c>
      <c r="J10" s="117" t="s">
        <v>6</v>
      </c>
      <c r="K10" s="117"/>
      <c r="L10" s="117" t="s">
        <v>7</v>
      </c>
      <c r="M10" s="117" t="s">
        <v>8</v>
      </c>
      <c r="N10" s="117" t="s">
        <v>9</v>
      </c>
      <c r="O10" s="117" t="s">
        <v>10</v>
      </c>
      <c r="P10" s="117" t="s">
        <v>11</v>
      </c>
      <c r="Q10" s="117" t="s">
        <v>12</v>
      </c>
      <c r="R10" s="117" t="s">
        <v>13</v>
      </c>
      <c r="S10" s="117" t="s">
        <v>14</v>
      </c>
      <c r="T10" s="117" t="s">
        <v>54</v>
      </c>
      <c r="U10" s="117"/>
      <c r="V10" s="117" t="s">
        <v>33</v>
      </c>
      <c r="W10" s="117" t="s">
        <v>34</v>
      </c>
      <c r="X10" s="118"/>
      <c r="Y10" s="117" t="s">
        <v>15</v>
      </c>
      <c r="Z10" s="117" t="s">
        <v>16</v>
      </c>
      <c r="AA10" s="119"/>
      <c r="AB10" s="92" t="s">
        <v>66</v>
      </c>
    </row>
    <row r="11" spans="1:28" ht="12.75">
      <c r="A11" s="109" t="s">
        <v>82</v>
      </c>
      <c r="B11" s="58" t="s">
        <v>17</v>
      </c>
      <c r="C11" s="58"/>
      <c r="D11" s="125">
        <v>91735</v>
      </c>
      <c r="E11" s="125">
        <v>41425</v>
      </c>
      <c r="F11" s="125">
        <v>3475</v>
      </c>
      <c r="G11" s="125">
        <v>1495</v>
      </c>
      <c r="H11" s="125">
        <v>4159</v>
      </c>
      <c r="I11" s="125">
        <v>1264</v>
      </c>
      <c r="J11" s="125">
        <v>3818</v>
      </c>
      <c r="K11" s="125"/>
      <c r="L11" s="125">
        <v>635</v>
      </c>
      <c r="M11" s="125">
        <v>6312</v>
      </c>
      <c r="N11" s="125">
        <v>23</v>
      </c>
      <c r="O11" s="125">
        <v>130</v>
      </c>
      <c r="P11" s="125">
        <v>262</v>
      </c>
      <c r="Q11" s="125">
        <v>35</v>
      </c>
      <c r="R11" s="125">
        <v>7</v>
      </c>
      <c r="S11" s="125">
        <v>153</v>
      </c>
      <c r="T11" s="125">
        <v>53</v>
      </c>
      <c r="U11" s="125"/>
      <c r="V11" s="125">
        <v>1273</v>
      </c>
      <c r="W11" s="125">
        <v>1842</v>
      </c>
      <c r="X11" s="125"/>
      <c r="Y11" s="125">
        <v>6529</v>
      </c>
      <c r="Z11" s="125">
        <v>2578</v>
      </c>
      <c r="AA11" s="125"/>
      <c r="AB11" s="126">
        <v>167203</v>
      </c>
    </row>
    <row r="12" spans="1:28" ht="12.75">
      <c r="A12" s="109"/>
      <c r="B12" s="4" t="s">
        <v>18</v>
      </c>
      <c r="C12" s="4"/>
      <c r="D12" s="127">
        <v>29328</v>
      </c>
      <c r="E12" s="127">
        <v>62704</v>
      </c>
      <c r="F12" s="127">
        <v>1025</v>
      </c>
      <c r="G12" s="127">
        <v>1398</v>
      </c>
      <c r="H12" s="127">
        <v>1245</v>
      </c>
      <c r="I12" s="127">
        <v>521</v>
      </c>
      <c r="J12" s="127">
        <v>2516</v>
      </c>
      <c r="K12" s="127"/>
      <c r="L12" s="127">
        <v>275</v>
      </c>
      <c r="M12" s="127">
        <v>3849</v>
      </c>
      <c r="N12" s="127">
        <v>14</v>
      </c>
      <c r="O12" s="127">
        <v>61</v>
      </c>
      <c r="P12" s="127">
        <v>141</v>
      </c>
      <c r="Q12" s="127">
        <v>12</v>
      </c>
      <c r="R12" s="127">
        <v>3</v>
      </c>
      <c r="S12" s="127">
        <v>81</v>
      </c>
      <c r="T12" s="127">
        <v>31</v>
      </c>
      <c r="U12" s="127"/>
      <c r="V12" s="128">
        <v>523</v>
      </c>
      <c r="W12" s="128">
        <v>884</v>
      </c>
      <c r="X12" s="127"/>
      <c r="Y12" s="128">
        <v>3675</v>
      </c>
      <c r="Z12" s="128">
        <v>2026</v>
      </c>
      <c r="AA12" s="127"/>
      <c r="AB12" s="129">
        <v>110312</v>
      </c>
    </row>
    <row r="13" spans="1:28" ht="12.75">
      <c r="A13" s="109"/>
      <c r="B13" s="58" t="s">
        <v>19</v>
      </c>
      <c r="C13" s="58"/>
      <c r="D13" s="125">
        <v>1821</v>
      </c>
      <c r="E13" s="125">
        <v>1042</v>
      </c>
      <c r="F13" s="125">
        <v>3452</v>
      </c>
      <c r="G13" s="125">
        <v>194</v>
      </c>
      <c r="H13" s="125">
        <v>134</v>
      </c>
      <c r="I13" s="125">
        <v>51</v>
      </c>
      <c r="J13" s="125">
        <v>227</v>
      </c>
      <c r="K13" s="125"/>
      <c r="L13" s="125">
        <v>35</v>
      </c>
      <c r="M13" s="125">
        <v>231</v>
      </c>
      <c r="N13" s="125">
        <v>0</v>
      </c>
      <c r="O13" s="125">
        <v>7</v>
      </c>
      <c r="P13" s="125">
        <v>11</v>
      </c>
      <c r="Q13" s="125">
        <v>2</v>
      </c>
      <c r="R13" s="125">
        <v>0</v>
      </c>
      <c r="S13" s="125">
        <v>5</v>
      </c>
      <c r="T13" s="125">
        <v>1</v>
      </c>
      <c r="U13" s="125"/>
      <c r="V13" s="125">
        <v>178</v>
      </c>
      <c r="W13" s="125">
        <v>183</v>
      </c>
      <c r="X13" s="125"/>
      <c r="Y13" s="125">
        <v>461</v>
      </c>
      <c r="Z13" s="125">
        <v>243</v>
      </c>
      <c r="AA13" s="125"/>
      <c r="AB13" s="126">
        <v>8278</v>
      </c>
    </row>
    <row r="14" spans="1:28" ht="12.75">
      <c r="A14" s="109"/>
      <c r="B14" s="4" t="s">
        <v>20</v>
      </c>
      <c r="C14" s="4"/>
      <c r="D14" s="127">
        <v>3082</v>
      </c>
      <c r="E14" s="127">
        <v>3563</v>
      </c>
      <c r="F14" s="127">
        <v>249</v>
      </c>
      <c r="G14" s="127">
        <v>3389</v>
      </c>
      <c r="H14" s="127">
        <v>209</v>
      </c>
      <c r="I14" s="127">
        <v>122</v>
      </c>
      <c r="J14" s="127">
        <v>835</v>
      </c>
      <c r="K14" s="127"/>
      <c r="L14" s="127">
        <v>68</v>
      </c>
      <c r="M14" s="127">
        <v>528</v>
      </c>
      <c r="N14" s="127">
        <v>0</v>
      </c>
      <c r="O14" s="127">
        <v>19</v>
      </c>
      <c r="P14" s="127">
        <v>38</v>
      </c>
      <c r="Q14" s="127">
        <v>6</v>
      </c>
      <c r="R14" s="127">
        <v>0</v>
      </c>
      <c r="S14" s="127">
        <v>15</v>
      </c>
      <c r="T14" s="127">
        <v>5</v>
      </c>
      <c r="U14" s="127"/>
      <c r="V14" s="128">
        <v>185</v>
      </c>
      <c r="W14" s="128">
        <v>240</v>
      </c>
      <c r="X14" s="127"/>
      <c r="Y14" s="128">
        <v>1146</v>
      </c>
      <c r="Z14" s="128">
        <v>625</v>
      </c>
      <c r="AA14" s="127"/>
      <c r="AB14" s="129">
        <v>14324</v>
      </c>
    </row>
    <row r="15" spans="1:28" ht="12.75">
      <c r="A15" s="109"/>
      <c r="B15" s="58" t="s">
        <v>21</v>
      </c>
      <c r="C15" s="58"/>
      <c r="D15" s="125">
        <v>7290</v>
      </c>
      <c r="E15" s="125">
        <v>2575</v>
      </c>
      <c r="F15" s="125">
        <v>190</v>
      </c>
      <c r="G15" s="125">
        <v>121</v>
      </c>
      <c r="H15" s="125">
        <v>6831</v>
      </c>
      <c r="I15" s="125">
        <v>851</v>
      </c>
      <c r="J15" s="125">
        <v>466</v>
      </c>
      <c r="K15" s="125"/>
      <c r="L15" s="125">
        <v>333</v>
      </c>
      <c r="M15" s="125">
        <v>1438</v>
      </c>
      <c r="N15" s="125">
        <v>0</v>
      </c>
      <c r="O15" s="125">
        <v>71</v>
      </c>
      <c r="P15" s="125">
        <v>55</v>
      </c>
      <c r="Q15" s="125">
        <v>8</v>
      </c>
      <c r="R15" s="125">
        <v>1</v>
      </c>
      <c r="S15" s="125">
        <v>39</v>
      </c>
      <c r="T15" s="125">
        <v>8</v>
      </c>
      <c r="U15" s="125"/>
      <c r="V15" s="125">
        <v>429</v>
      </c>
      <c r="W15" s="125">
        <v>539</v>
      </c>
      <c r="X15" s="125"/>
      <c r="Y15" s="125">
        <v>1391</v>
      </c>
      <c r="Z15" s="125">
        <v>269</v>
      </c>
      <c r="AA15" s="125"/>
      <c r="AB15" s="126">
        <v>22905</v>
      </c>
    </row>
    <row r="16" spans="1:28" ht="12.75">
      <c r="A16" s="109"/>
      <c r="B16" s="4" t="s">
        <v>22</v>
      </c>
      <c r="C16" s="4"/>
      <c r="D16" s="127">
        <v>4532</v>
      </c>
      <c r="E16" s="127">
        <v>1810</v>
      </c>
      <c r="F16" s="127">
        <v>118</v>
      </c>
      <c r="G16" s="127">
        <v>121</v>
      </c>
      <c r="H16" s="127">
        <v>1932</v>
      </c>
      <c r="I16" s="127">
        <v>4822</v>
      </c>
      <c r="J16" s="127">
        <v>357</v>
      </c>
      <c r="K16" s="127"/>
      <c r="L16" s="127">
        <v>464</v>
      </c>
      <c r="M16" s="127">
        <v>1401</v>
      </c>
      <c r="N16" s="127">
        <v>1</v>
      </c>
      <c r="O16" s="127">
        <v>87</v>
      </c>
      <c r="P16" s="127">
        <v>83</v>
      </c>
      <c r="Q16" s="127">
        <v>12</v>
      </c>
      <c r="R16" s="127">
        <v>3</v>
      </c>
      <c r="S16" s="127">
        <v>30</v>
      </c>
      <c r="T16" s="127">
        <v>10</v>
      </c>
      <c r="U16" s="127"/>
      <c r="V16" s="128">
        <v>268</v>
      </c>
      <c r="W16" s="128">
        <v>352</v>
      </c>
      <c r="X16" s="127"/>
      <c r="Y16" s="128">
        <v>1735</v>
      </c>
      <c r="Z16" s="128">
        <v>257</v>
      </c>
      <c r="AA16" s="127"/>
      <c r="AB16" s="129">
        <v>18395</v>
      </c>
    </row>
    <row r="17" spans="1:28" ht="12.75">
      <c r="A17" s="113"/>
      <c r="B17" s="94" t="s">
        <v>23</v>
      </c>
      <c r="C17" s="94"/>
      <c r="D17" s="130">
        <v>11302</v>
      </c>
      <c r="E17" s="130">
        <v>10233</v>
      </c>
      <c r="F17" s="130">
        <v>383</v>
      </c>
      <c r="G17" s="130">
        <v>1241</v>
      </c>
      <c r="H17" s="130">
        <v>673</v>
      </c>
      <c r="I17" s="130">
        <v>319</v>
      </c>
      <c r="J17" s="130">
        <v>41133</v>
      </c>
      <c r="K17" s="130"/>
      <c r="L17" s="130">
        <v>442</v>
      </c>
      <c r="M17" s="130">
        <v>4103</v>
      </c>
      <c r="N17" s="130">
        <v>19</v>
      </c>
      <c r="O17" s="130">
        <v>92</v>
      </c>
      <c r="P17" s="130">
        <v>308</v>
      </c>
      <c r="Q17" s="130">
        <v>30</v>
      </c>
      <c r="R17" s="130">
        <v>38</v>
      </c>
      <c r="S17" s="130">
        <v>129</v>
      </c>
      <c r="T17" s="130">
        <v>28</v>
      </c>
      <c r="U17" s="130"/>
      <c r="V17" s="130">
        <v>627</v>
      </c>
      <c r="W17" s="130">
        <v>775</v>
      </c>
      <c r="X17" s="130"/>
      <c r="Y17" s="130">
        <v>7268</v>
      </c>
      <c r="Z17" s="130">
        <v>3102</v>
      </c>
      <c r="AA17" s="130"/>
      <c r="AB17" s="131">
        <v>82245</v>
      </c>
    </row>
    <row r="18" spans="1:28" ht="12.75">
      <c r="A18" s="109" t="s">
        <v>83</v>
      </c>
      <c r="B18" s="4" t="s">
        <v>24</v>
      </c>
      <c r="C18" s="4"/>
      <c r="D18" s="127">
        <v>1588</v>
      </c>
      <c r="E18" s="127">
        <v>968</v>
      </c>
      <c r="F18" s="127">
        <v>69</v>
      </c>
      <c r="G18" s="127">
        <v>103</v>
      </c>
      <c r="H18" s="127">
        <v>851</v>
      </c>
      <c r="I18" s="127">
        <v>970</v>
      </c>
      <c r="J18" s="127">
        <v>532</v>
      </c>
      <c r="K18" s="127"/>
      <c r="L18" s="127">
        <v>14936</v>
      </c>
      <c r="M18" s="127">
        <v>17449</v>
      </c>
      <c r="N18" s="127">
        <v>45</v>
      </c>
      <c r="O18" s="127">
        <v>1642</v>
      </c>
      <c r="P18" s="127">
        <v>775</v>
      </c>
      <c r="Q18" s="127">
        <v>55</v>
      </c>
      <c r="R18" s="127">
        <v>20</v>
      </c>
      <c r="S18" s="127">
        <v>527</v>
      </c>
      <c r="T18" s="127">
        <v>41</v>
      </c>
      <c r="U18" s="127"/>
      <c r="V18" s="128">
        <v>242</v>
      </c>
      <c r="W18" s="128">
        <v>287</v>
      </c>
      <c r="X18" s="127"/>
      <c r="Y18" s="128">
        <v>3939</v>
      </c>
      <c r="Z18" s="128">
        <v>455</v>
      </c>
      <c r="AA18" s="127"/>
      <c r="AB18" s="129">
        <v>45494</v>
      </c>
    </row>
    <row r="19" spans="1:28" ht="12.75">
      <c r="A19" s="109"/>
      <c r="B19" s="58" t="s">
        <v>25</v>
      </c>
      <c r="C19" s="58"/>
      <c r="D19" s="125">
        <v>5662</v>
      </c>
      <c r="E19" s="125">
        <v>4172</v>
      </c>
      <c r="F19" s="125">
        <v>113</v>
      </c>
      <c r="G19" s="125">
        <v>282</v>
      </c>
      <c r="H19" s="125">
        <v>817</v>
      </c>
      <c r="I19" s="125">
        <v>723</v>
      </c>
      <c r="J19" s="125">
        <v>1913</v>
      </c>
      <c r="K19" s="125"/>
      <c r="L19" s="125">
        <v>5044</v>
      </c>
      <c r="M19" s="125">
        <v>124013</v>
      </c>
      <c r="N19" s="125">
        <v>724</v>
      </c>
      <c r="O19" s="125">
        <v>2971</v>
      </c>
      <c r="P19" s="125">
        <v>3546</v>
      </c>
      <c r="Q19" s="125">
        <v>383</v>
      </c>
      <c r="R19" s="125">
        <v>88</v>
      </c>
      <c r="S19" s="125">
        <v>3051</v>
      </c>
      <c r="T19" s="125">
        <v>522</v>
      </c>
      <c r="U19" s="125"/>
      <c r="V19" s="125">
        <v>436</v>
      </c>
      <c r="W19" s="125">
        <v>814</v>
      </c>
      <c r="X19" s="125"/>
      <c r="Y19" s="125">
        <v>12023</v>
      </c>
      <c r="Z19" s="125">
        <v>2199</v>
      </c>
      <c r="AA19" s="125"/>
      <c r="AB19" s="126">
        <v>169496</v>
      </c>
    </row>
    <row r="20" spans="1:28" ht="12.75">
      <c r="A20" s="109"/>
      <c r="B20" s="4" t="s">
        <v>26</v>
      </c>
      <c r="C20" s="4"/>
      <c r="D20" s="127">
        <v>162</v>
      </c>
      <c r="E20" s="127">
        <v>92</v>
      </c>
      <c r="F20" s="127">
        <v>7</v>
      </c>
      <c r="G20" s="127">
        <v>15</v>
      </c>
      <c r="H20" s="127">
        <v>52</v>
      </c>
      <c r="I20" s="127">
        <v>17</v>
      </c>
      <c r="J20" s="127">
        <v>78</v>
      </c>
      <c r="K20" s="127"/>
      <c r="L20" s="127">
        <v>133</v>
      </c>
      <c r="M20" s="127">
        <v>3580</v>
      </c>
      <c r="N20" s="127">
        <v>1681</v>
      </c>
      <c r="O20" s="127">
        <v>80</v>
      </c>
      <c r="P20" s="127">
        <v>126</v>
      </c>
      <c r="Q20" s="127">
        <v>35</v>
      </c>
      <c r="R20" s="127">
        <v>56</v>
      </c>
      <c r="S20" s="127">
        <v>122</v>
      </c>
      <c r="T20" s="127">
        <v>222</v>
      </c>
      <c r="U20" s="127"/>
      <c r="V20" s="128">
        <v>19</v>
      </c>
      <c r="W20" s="128">
        <v>23</v>
      </c>
      <c r="X20" s="127"/>
      <c r="Y20" s="128">
        <v>753</v>
      </c>
      <c r="Z20" s="128">
        <v>175</v>
      </c>
      <c r="AA20" s="127"/>
      <c r="AB20" s="129">
        <v>7428</v>
      </c>
    </row>
    <row r="21" spans="1:28" ht="12.75">
      <c r="A21" s="109"/>
      <c r="B21" s="58" t="s">
        <v>27</v>
      </c>
      <c r="C21" s="58"/>
      <c r="D21" s="125">
        <v>206</v>
      </c>
      <c r="E21" s="125">
        <v>147</v>
      </c>
      <c r="F21" s="125">
        <v>12</v>
      </c>
      <c r="G21" s="125">
        <v>20</v>
      </c>
      <c r="H21" s="125">
        <v>59</v>
      </c>
      <c r="I21" s="125">
        <v>66</v>
      </c>
      <c r="J21" s="125">
        <v>96</v>
      </c>
      <c r="K21" s="125"/>
      <c r="L21" s="125">
        <v>622</v>
      </c>
      <c r="M21" s="125">
        <v>4664</v>
      </c>
      <c r="N21" s="125">
        <v>6</v>
      </c>
      <c r="O21" s="125">
        <v>3958</v>
      </c>
      <c r="P21" s="125">
        <v>138</v>
      </c>
      <c r="Q21" s="125">
        <v>158</v>
      </c>
      <c r="R21" s="125">
        <v>5</v>
      </c>
      <c r="S21" s="125">
        <v>747</v>
      </c>
      <c r="T21" s="125">
        <v>13</v>
      </c>
      <c r="U21" s="125"/>
      <c r="V21" s="125">
        <v>35</v>
      </c>
      <c r="W21" s="125">
        <v>55</v>
      </c>
      <c r="X21" s="125"/>
      <c r="Y21" s="125">
        <v>1314</v>
      </c>
      <c r="Z21" s="125">
        <v>210</v>
      </c>
      <c r="AA21" s="125"/>
      <c r="AB21" s="126">
        <v>12531</v>
      </c>
    </row>
    <row r="22" spans="1:28" ht="12.75">
      <c r="A22" s="109"/>
      <c r="B22" s="4" t="s">
        <v>28</v>
      </c>
      <c r="C22" s="4"/>
      <c r="D22" s="127">
        <v>1836</v>
      </c>
      <c r="E22" s="127">
        <v>977</v>
      </c>
      <c r="F22" s="127">
        <v>85</v>
      </c>
      <c r="G22" s="127">
        <v>104</v>
      </c>
      <c r="H22" s="127">
        <v>518</v>
      </c>
      <c r="I22" s="127">
        <v>433</v>
      </c>
      <c r="J22" s="127">
        <v>639</v>
      </c>
      <c r="K22" s="127"/>
      <c r="L22" s="127">
        <v>2543</v>
      </c>
      <c r="M22" s="127">
        <v>22533</v>
      </c>
      <c r="N22" s="127">
        <v>106</v>
      </c>
      <c r="O22" s="127">
        <v>734</v>
      </c>
      <c r="P22" s="127">
        <v>10706</v>
      </c>
      <c r="Q22" s="127">
        <v>65</v>
      </c>
      <c r="R22" s="127">
        <v>145</v>
      </c>
      <c r="S22" s="127">
        <v>809</v>
      </c>
      <c r="T22" s="127">
        <v>69</v>
      </c>
      <c r="U22" s="127"/>
      <c r="V22" s="128">
        <v>248</v>
      </c>
      <c r="W22" s="128">
        <v>322</v>
      </c>
      <c r="X22" s="127"/>
      <c r="Y22" s="128">
        <v>5331</v>
      </c>
      <c r="Z22" s="128">
        <v>500</v>
      </c>
      <c r="AA22" s="127"/>
      <c r="AB22" s="129">
        <v>48703</v>
      </c>
    </row>
    <row r="23" spans="1:28" ht="12.75">
      <c r="A23" s="109"/>
      <c r="B23" s="58" t="s">
        <v>29</v>
      </c>
      <c r="C23" s="58"/>
      <c r="D23" s="125">
        <v>152</v>
      </c>
      <c r="E23" s="125">
        <v>84</v>
      </c>
      <c r="F23" s="125">
        <v>5</v>
      </c>
      <c r="G23" s="125">
        <v>18</v>
      </c>
      <c r="H23" s="125">
        <v>38</v>
      </c>
      <c r="I23" s="125">
        <v>39</v>
      </c>
      <c r="J23" s="125">
        <v>66</v>
      </c>
      <c r="K23" s="125"/>
      <c r="L23" s="125">
        <v>192</v>
      </c>
      <c r="M23" s="125">
        <v>2919</v>
      </c>
      <c r="N23" s="125">
        <v>12</v>
      </c>
      <c r="O23" s="125">
        <v>224</v>
      </c>
      <c r="P23" s="125">
        <v>77</v>
      </c>
      <c r="Q23" s="125">
        <v>2950</v>
      </c>
      <c r="R23" s="125">
        <v>6</v>
      </c>
      <c r="S23" s="125">
        <v>536</v>
      </c>
      <c r="T23" s="125">
        <v>106</v>
      </c>
      <c r="U23" s="125"/>
      <c r="V23" s="125">
        <v>22</v>
      </c>
      <c r="W23" s="125">
        <v>32</v>
      </c>
      <c r="X23" s="125"/>
      <c r="Y23" s="125">
        <v>1124</v>
      </c>
      <c r="Z23" s="125">
        <v>138</v>
      </c>
      <c r="AA23" s="125"/>
      <c r="AB23" s="126">
        <v>8740</v>
      </c>
    </row>
    <row r="24" spans="1:28" ht="12.75">
      <c r="A24" s="109"/>
      <c r="B24" s="4" t="s">
        <v>30</v>
      </c>
      <c r="C24" s="4"/>
      <c r="D24" s="127">
        <v>80</v>
      </c>
      <c r="E24" s="127">
        <v>49</v>
      </c>
      <c r="F24" s="127">
        <v>9</v>
      </c>
      <c r="G24" s="127">
        <v>4</v>
      </c>
      <c r="H24" s="127">
        <v>32</v>
      </c>
      <c r="I24" s="127">
        <v>30</v>
      </c>
      <c r="J24" s="127">
        <v>33</v>
      </c>
      <c r="K24" s="127"/>
      <c r="L24" s="127">
        <v>101</v>
      </c>
      <c r="M24" s="127">
        <v>1026</v>
      </c>
      <c r="N24" s="127">
        <v>149</v>
      </c>
      <c r="O24" s="127">
        <v>57</v>
      </c>
      <c r="P24" s="127">
        <v>362</v>
      </c>
      <c r="Q24" s="127">
        <v>7</v>
      </c>
      <c r="R24" s="127">
        <v>684</v>
      </c>
      <c r="S24" s="127">
        <v>42</v>
      </c>
      <c r="T24" s="127">
        <v>12</v>
      </c>
      <c r="U24" s="127"/>
      <c r="V24" s="128">
        <v>13</v>
      </c>
      <c r="W24" s="128">
        <v>20</v>
      </c>
      <c r="X24" s="127"/>
      <c r="Y24" s="128">
        <v>1701</v>
      </c>
      <c r="Z24" s="128">
        <v>97</v>
      </c>
      <c r="AA24" s="127"/>
      <c r="AB24" s="129">
        <v>4508</v>
      </c>
    </row>
    <row r="25" spans="1:28" ht="12.75">
      <c r="A25" s="109"/>
      <c r="B25" s="58" t="s">
        <v>31</v>
      </c>
      <c r="C25" s="58"/>
      <c r="D25" s="125">
        <v>383</v>
      </c>
      <c r="E25" s="125">
        <v>303</v>
      </c>
      <c r="F25" s="125">
        <v>12</v>
      </c>
      <c r="G25" s="125">
        <v>18</v>
      </c>
      <c r="H25" s="125">
        <v>75</v>
      </c>
      <c r="I25" s="125">
        <v>54</v>
      </c>
      <c r="J25" s="125">
        <v>116</v>
      </c>
      <c r="K25" s="125"/>
      <c r="L25" s="125">
        <v>325</v>
      </c>
      <c r="M25" s="125">
        <v>4885</v>
      </c>
      <c r="N25" s="125">
        <v>16</v>
      </c>
      <c r="O25" s="125">
        <v>834</v>
      </c>
      <c r="P25" s="125">
        <v>139</v>
      </c>
      <c r="Q25" s="125">
        <v>196</v>
      </c>
      <c r="R25" s="125">
        <v>2</v>
      </c>
      <c r="S25" s="125">
        <v>2509</v>
      </c>
      <c r="T25" s="125">
        <v>14</v>
      </c>
      <c r="U25" s="125"/>
      <c r="V25" s="125">
        <v>17</v>
      </c>
      <c r="W25" s="125">
        <v>79</v>
      </c>
      <c r="X25" s="125"/>
      <c r="Y25" s="125">
        <v>755</v>
      </c>
      <c r="Z25" s="125">
        <v>133</v>
      </c>
      <c r="AA25" s="125"/>
      <c r="AB25" s="126">
        <v>10865</v>
      </c>
    </row>
    <row r="26" spans="1:28" ht="12.75">
      <c r="A26" s="113"/>
      <c r="B26" s="114" t="s">
        <v>54</v>
      </c>
      <c r="C26" s="114"/>
      <c r="D26" s="132">
        <v>92</v>
      </c>
      <c r="E26" s="132">
        <v>77</v>
      </c>
      <c r="F26" s="132">
        <v>7</v>
      </c>
      <c r="G26" s="132">
        <v>12</v>
      </c>
      <c r="H26" s="132">
        <v>36</v>
      </c>
      <c r="I26" s="132">
        <v>28</v>
      </c>
      <c r="J26" s="132">
        <v>43</v>
      </c>
      <c r="K26" s="132"/>
      <c r="L26" s="132">
        <v>73</v>
      </c>
      <c r="M26" s="132">
        <v>1483</v>
      </c>
      <c r="N26" s="132">
        <v>193</v>
      </c>
      <c r="O26" s="132">
        <v>42</v>
      </c>
      <c r="P26" s="132">
        <v>33</v>
      </c>
      <c r="Q26" s="132">
        <v>51</v>
      </c>
      <c r="R26" s="132">
        <v>10</v>
      </c>
      <c r="S26" s="132">
        <v>35</v>
      </c>
      <c r="T26" s="132">
        <v>1552</v>
      </c>
      <c r="U26" s="132"/>
      <c r="V26" s="132">
        <v>22</v>
      </c>
      <c r="W26" s="132">
        <v>27</v>
      </c>
      <c r="X26" s="132"/>
      <c r="Y26" s="132">
        <v>446</v>
      </c>
      <c r="Z26" s="132">
        <v>111</v>
      </c>
      <c r="AA26" s="132"/>
      <c r="AB26" s="133">
        <v>4373</v>
      </c>
    </row>
    <row r="27" spans="1:28" ht="12.75" customHeight="1">
      <c r="A27" s="110" t="s">
        <v>84</v>
      </c>
      <c r="B27" s="58" t="s">
        <v>33</v>
      </c>
      <c r="C27" s="58"/>
      <c r="D27" s="125">
        <v>2989</v>
      </c>
      <c r="E27" s="125">
        <v>1300</v>
      </c>
      <c r="F27" s="125">
        <v>291</v>
      </c>
      <c r="G27" s="125">
        <v>98</v>
      </c>
      <c r="H27" s="125">
        <v>848</v>
      </c>
      <c r="I27" s="125">
        <v>308</v>
      </c>
      <c r="J27" s="125">
        <v>570</v>
      </c>
      <c r="K27" s="125"/>
      <c r="L27" s="125">
        <v>488</v>
      </c>
      <c r="M27" s="125">
        <v>2296</v>
      </c>
      <c r="N27" s="125">
        <v>9</v>
      </c>
      <c r="O27" s="125">
        <v>114</v>
      </c>
      <c r="P27" s="125">
        <v>184</v>
      </c>
      <c r="Q27" s="125">
        <v>22</v>
      </c>
      <c r="R27" s="125">
        <v>10</v>
      </c>
      <c r="S27" s="125">
        <v>110</v>
      </c>
      <c r="T27" s="125">
        <v>7</v>
      </c>
      <c r="U27" s="125"/>
      <c r="V27" s="125">
        <v>17902</v>
      </c>
      <c r="W27" s="125">
        <v>7600</v>
      </c>
      <c r="X27" s="125"/>
      <c r="Y27" s="125">
        <v>4869</v>
      </c>
      <c r="Z27" s="125">
        <v>533</v>
      </c>
      <c r="AA27" s="125"/>
      <c r="AB27" s="126">
        <v>40548</v>
      </c>
    </row>
    <row r="28" spans="1:28" s="52" customFormat="1" ht="12.75">
      <c r="A28" s="124"/>
      <c r="B28" s="112" t="s">
        <v>34</v>
      </c>
      <c r="C28" s="112"/>
      <c r="D28" s="132">
        <v>2041</v>
      </c>
      <c r="E28" s="132">
        <v>992</v>
      </c>
      <c r="F28" s="132">
        <v>246</v>
      </c>
      <c r="G28" s="132">
        <v>69</v>
      </c>
      <c r="H28" s="132">
        <v>414</v>
      </c>
      <c r="I28" s="132">
        <v>298</v>
      </c>
      <c r="J28" s="132">
        <v>669</v>
      </c>
      <c r="K28" s="132"/>
      <c r="L28" s="132">
        <v>332</v>
      </c>
      <c r="M28" s="132">
        <v>1530</v>
      </c>
      <c r="N28" s="132">
        <v>13</v>
      </c>
      <c r="O28" s="132">
        <v>64</v>
      </c>
      <c r="P28" s="132">
        <v>104</v>
      </c>
      <c r="Q28" s="132">
        <v>17</v>
      </c>
      <c r="R28" s="132">
        <v>2</v>
      </c>
      <c r="S28" s="132">
        <v>75</v>
      </c>
      <c r="T28" s="132">
        <v>31</v>
      </c>
      <c r="U28" s="132"/>
      <c r="V28" s="132">
        <v>4447</v>
      </c>
      <c r="W28" s="132">
        <v>26972</v>
      </c>
      <c r="X28" s="134"/>
      <c r="Y28" s="132">
        <v>5415</v>
      </c>
      <c r="Z28" s="132">
        <v>634</v>
      </c>
      <c r="AA28" s="134"/>
      <c r="AB28" s="133">
        <v>44365</v>
      </c>
    </row>
    <row r="29" spans="2:28" ht="12.75">
      <c r="B29" s="58" t="s">
        <v>32</v>
      </c>
      <c r="C29" s="58"/>
      <c r="D29" s="125">
        <v>17217</v>
      </c>
      <c r="E29" s="125">
        <v>9498</v>
      </c>
      <c r="F29" s="125">
        <v>1284</v>
      </c>
      <c r="G29" s="125">
        <v>663</v>
      </c>
      <c r="H29" s="125">
        <v>3559</v>
      </c>
      <c r="I29" s="125">
        <v>2766</v>
      </c>
      <c r="J29" s="125">
        <v>10341</v>
      </c>
      <c r="K29" s="125"/>
      <c r="L29" s="125">
        <v>5058</v>
      </c>
      <c r="M29" s="125">
        <v>34969</v>
      </c>
      <c r="N29" s="125">
        <v>329</v>
      </c>
      <c r="O29" s="125">
        <v>1661</v>
      </c>
      <c r="P29" s="125">
        <v>2793</v>
      </c>
      <c r="Q29" s="125">
        <v>873</v>
      </c>
      <c r="R29" s="125">
        <v>366</v>
      </c>
      <c r="S29" s="125">
        <v>1401</v>
      </c>
      <c r="T29" s="125">
        <v>531</v>
      </c>
      <c r="U29" s="125"/>
      <c r="V29" s="125">
        <v>4898</v>
      </c>
      <c r="W29" s="125">
        <v>7743</v>
      </c>
      <c r="X29" s="125"/>
      <c r="Y29" s="125"/>
      <c r="Z29" s="125"/>
      <c r="AA29" s="125"/>
      <c r="AB29" s="125"/>
    </row>
    <row r="30" spans="1:28" ht="12.75">
      <c r="A30" s="52"/>
      <c r="B30" s="112" t="s">
        <v>16</v>
      </c>
      <c r="C30" s="112"/>
      <c r="D30" s="132">
        <v>4817</v>
      </c>
      <c r="E30" s="132">
        <v>3933</v>
      </c>
      <c r="F30" s="132">
        <v>698</v>
      </c>
      <c r="G30" s="132">
        <v>374</v>
      </c>
      <c r="H30" s="132">
        <v>622</v>
      </c>
      <c r="I30" s="132">
        <v>288</v>
      </c>
      <c r="J30" s="132">
        <v>4680</v>
      </c>
      <c r="K30" s="132"/>
      <c r="L30" s="132">
        <v>579</v>
      </c>
      <c r="M30" s="132">
        <v>5468</v>
      </c>
      <c r="N30" s="132">
        <v>297</v>
      </c>
      <c r="O30" s="132">
        <v>233</v>
      </c>
      <c r="P30" s="132">
        <v>413</v>
      </c>
      <c r="Q30" s="132">
        <v>171</v>
      </c>
      <c r="R30" s="132">
        <v>119</v>
      </c>
      <c r="S30" s="132">
        <v>262</v>
      </c>
      <c r="T30" s="132">
        <v>665</v>
      </c>
      <c r="U30" s="132"/>
      <c r="V30" s="132">
        <v>3461</v>
      </c>
      <c r="W30" s="132">
        <v>2148</v>
      </c>
      <c r="X30" s="134"/>
      <c r="Y30" s="134"/>
      <c r="Z30" s="134"/>
      <c r="AA30" s="134"/>
      <c r="AB30" s="134"/>
    </row>
    <row r="31" spans="1:28" ht="12.75">
      <c r="A31" s="115"/>
      <c r="B31" s="111" t="s">
        <v>65</v>
      </c>
      <c r="C31" s="111"/>
      <c r="D31" s="135">
        <v>186315</v>
      </c>
      <c r="E31" s="135">
        <v>145944</v>
      </c>
      <c r="F31" s="135">
        <v>11730</v>
      </c>
      <c r="G31" s="135">
        <v>9739</v>
      </c>
      <c r="H31" s="135">
        <v>23104</v>
      </c>
      <c r="I31" s="135">
        <v>13970</v>
      </c>
      <c r="J31" s="135">
        <v>69128</v>
      </c>
      <c r="K31" s="135"/>
      <c r="L31" s="135">
        <v>32678</v>
      </c>
      <c r="M31" s="135">
        <v>244677</v>
      </c>
      <c r="N31" s="135">
        <v>3637</v>
      </c>
      <c r="O31" s="135">
        <v>13081</v>
      </c>
      <c r="P31" s="135">
        <v>20294</v>
      </c>
      <c r="Q31" s="135">
        <v>5088</v>
      </c>
      <c r="R31" s="135">
        <v>1565</v>
      </c>
      <c r="S31" s="135">
        <v>10678</v>
      </c>
      <c r="T31" s="135">
        <v>3921</v>
      </c>
      <c r="U31" s="135"/>
      <c r="V31" s="135">
        <v>35245</v>
      </c>
      <c r="W31" s="135">
        <v>50937</v>
      </c>
      <c r="X31" s="135"/>
      <c r="Y31" s="135"/>
      <c r="Z31" s="136"/>
      <c r="AA31" s="137"/>
      <c r="AB31" s="137"/>
    </row>
    <row r="32" spans="1:28" ht="12.75">
      <c r="A32" s="169" t="s">
        <v>55</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row>
    <row r="34" ht="12.75">
      <c r="J34" s="149"/>
    </row>
    <row r="35" spans="10:23" ht="12.75">
      <c r="J35" s="149"/>
      <c r="V35" s="149"/>
      <c r="W35" s="149"/>
    </row>
    <row r="36" ht="12.75">
      <c r="J36" s="149"/>
    </row>
    <row r="37" spans="4:9" ht="12.75">
      <c r="D37" s="6"/>
      <c r="E37" s="6"/>
      <c r="F37" s="6"/>
      <c r="G37" s="6"/>
      <c r="I37" s="6"/>
    </row>
    <row r="38" spans="4:9" ht="12.75">
      <c r="D38" s="6"/>
      <c r="E38" s="7"/>
      <c r="F38" s="6"/>
      <c r="G38" s="6"/>
      <c r="I38" s="6"/>
    </row>
    <row r="39" spans="4:5" ht="12.75">
      <c r="D39" s="6"/>
      <c r="E39" s="7"/>
    </row>
    <row r="40" spans="4:5" ht="12.75">
      <c r="D40" s="6"/>
      <c r="E40" s="6"/>
    </row>
    <row r="42" spans="4:10" ht="12.75">
      <c r="D42" s="8"/>
      <c r="E42" s="8"/>
      <c r="F42" s="8"/>
      <c r="G42" s="8"/>
      <c r="H42" s="8"/>
      <c r="I42" s="8"/>
      <c r="J42" s="8"/>
    </row>
    <row r="47" spans="4:9" ht="12.75">
      <c r="D47" s="7"/>
      <c r="E47" s="7"/>
      <c r="F47" s="6"/>
      <c r="G47" s="6"/>
      <c r="I47" s="6"/>
    </row>
    <row r="48" spans="4:15" ht="12.75">
      <c r="D48" s="7"/>
      <c r="E48" s="7"/>
      <c r="F48" s="6"/>
      <c r="G48" s="6"/>
      <c r="I48" s="6"/>
      <c r="N48" s="149"/>
      <c r="O48" s="149"/>
    </row>
    <row r="49" spans="4:15" ht="12.75">
      <c r="D49" s="7"/>
      <c r="E49" s="7"/>
      <c r="O49" s="149"/>
    </row>
    <row r="50" spans="4:15" ht="12.75">
      <c r="D50" s="7"/>
      <c r="E50" s="7"/>
      <c r="N50" s="7"/>
      <c r="O50" s="7"/>
    </row>
    <row r="52" spans="4:20" ht="12.75">
      <c r="D52" s="6"/>
      <c r="E52" s="6"/>
      <c r="T52" s="149"/>
    </row>
    <row r="53" spans="15:25" ht="12.75">
      <c r="O53" s="149"/>
      <c r="R53" s="149"/>
      <c r="S53" s="149"/>
      <c r="T53" s="149"/>
      <c r="U53" s="149"/>
      <c r="V53" s="149"/>
      <c r="W53" s="149"/>
      <c r="X53" s="149"/>
      <c r="Y53" s="149"/>
    </row>
    <row r="54" spans="15:20" ht="12.75">
      <c r="O54" s="149"/>
      <c r="T54" s="149"/>
    </row>
    <row r="55" spans="15:20" ht="12.75">
      <c r="O55" s="149"/>
      <c r="T55" s="149"/>
    </row>
    <row r="56" ht="12.75">
      <c r="T56" s="149"/>
    </row>
    <row r="57" ht="12.75">
      <c r="T57" s="149"/>
    </row>
    <row r="58" ht="12.75">
      <c r="T58" s="149"/>
    </row>
    <row r="59" ht="12.75">
      <c r="T59" s="149"/>
    </row>
    <row r="60" spans="10:20" ht="12.75">
      <c r="J60" s="149"/>
      <c r="T60" s="149"/>
    </row>
  </sheetData>
  <sheetProtection/>
  <mergeCells count="7">
    <mergeCell ref="D1:Q4"/>
    <mergeCell ref="A32:AB32"/>
    <mergeCell ref="V9:W9"/>
    <mergeCell ref="A7:B7"/>
    <mergeCell ref="D9:J9"/>
    <mergeCell ref="L9:T9"/>
    <mergeCell ref="D8:E8"/>
  </mergeCells>
  <conditionalFormatting sqref="D11:J31 L11:T31 Y11:Z28 AB11:AB28 V11:W31">
    <cfRule type="expression" priority="20" dxfId="0" stopIfTrue="1">
      <formula>MOD(ROW(),2)</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46"/>
  <sheetViews>
    <sheetView showGridLines="0" zoomScalePageLayoutView="0" workbookViewId="0" topLeftCell="A1">
      <selection activeCell="A7" sqref="A7"/>
    </sheetView>
  </sheetViews>
  <sheetFormatPr defaultColWidth="9.140625" defaultRowHeight="12.75"/>
  <cols>
    <col min="1" max="1" width="18.7109375" style="9" customWidth="1"/>
    <col min="2" max="2" width="38.7109375" style="9" customWidth="1"/>
    <col min="3" max="4" width="10.7109375" style="9" customWidth="1"/>
    <col min="5" max="5" width="1.28515625" style="9" customWidth="1"/>
    <col min="6" max="7" width="10.7109375" style="9" customWidth="1"/>
    <col min="8" max="8" width="1.28515625" style="9" customWidth="1"/>
    <col min="9" max="10" width="10.7109375" style="9" customWidth="1"/>
    <col min="11" max="11" width="1.28515625" style="9" customWidth="1"/>
    <col min="12" max="13" width="10.7109375" style="9" customWidth="1"/>
    <col min="14" max="14" width="1.28515625" style="10" customWidth="1"/>
    <col min="15" max="16" width="10.7109375" style="9" customWidth="1"/>
    <col min="17" max="17" width="1.28515625" style="9" customWidth="1"/>
    <col min="18" max="19" width="10.7109375" style="9" customWidth="1"/>
    <col min="20" max="20" width="1.28515625" style="9" customWidth="1"/>
    <col min="21" max="22" width="10.7109375" style="9" customWidth="1"/>
    <col min="23" max="16384" width="9.140625" style="9" customWidth="1"/>
  </cols>
  <sheetData>
    <row r="1" spans="3:15" ht="12.75" customHeight="1">
      <c r="C1" s="173" t="s">
        <v>90</v>
      </c>
      <c r="D1" s="173"/>
      <c r="E1" s="173"/>
      <c r="F1" s="173"/>
      <c r="G1" s="173"/>
      <c r="H1" s="173"/>
      <c r="I1" s="173"/>
      <c r="J1" s="173"/>
      <c r="K1" s="173"/>
      <c r="L1" s="173"/>
      <c r="M1" s="173"/>
      <c r="N1" s="173"/>
      <c r="O1" s="173"/>
    </row>
    <row r="2" spans="3:15" ht="12.75">
      <c r="C2" s="173"/>
      <c r="D2" s="173"/>
      <c r="E2" s="173"/>
      <c r="F2" s="173"/>
      <c r="G2" s="173"/>
      <c r="H2" s="173"/>
      <c r="I2" s="173"/>
      <c r="J2" s="173"/>
      <c r="K2" s="173"/>
      <c r="L2" s="173"/>
      <c r="M2" s="173"/>
      <c r="N2" s="173"/>
      <c r="O2" s="173"/>
    </row>
    <row r="3" spans="3:15" ht="12.75">
      <c r="C3" s="173"/>
      <c r="D3" s="173"/>
      <c r="E3" s="173"/>
      <c r="F3" s="173"/>
      <c r="G3" s="173"/>
      <c r="H3" s="173"/>
      <c r="I3" s="173"/>
      <c r="J3" s="173"/>
      <c r="K3" s="173"/>
      <c r="L3" s="173"/>
      <c r="M3" s="173"/>
      <c r="N3" s="173"/>
      <c r="O3" s="173"/>
    </row>
    <row r="4" spans="3:15" ht="12.75">
      <c r="C4" s="173"/>
      <c r="D4" s="173"/>
      <c r="E4" s="173"/>
      <c r="F4" s="173"/>
      <c r="G4" s="173"/>
      <c r="H4" s="173"/>
      <c r="I4" s="173"/>
      <c r="J4" s="173"/>
      <c r="K4" s="173"/>
      <c r="L4" s="173"/>
      <c r="M4" s="173"/>
      <c r="N4" s="173"/>
      <c r="O4" s="173"/>
    </row>
    <row r="5" spans="1:14" ht="12.75">
      <c r="A5" s="10"/>
      <c r="B5" s="10"/>
      <c r="C5" s="42"/>
      <c r="D5" s="42"/>
      <c r="E5" s="42"/>
      <c r="F5" s="42"/>
      <c r="G5" s="42"/>
      <c r="H5" s="42"/>
      <c r="I5" s="42"/>
      <c r="J5" s="42"/>
      <c r="K5" s="42"/>
      <c r="L5" s="42"/>
      <c r="M5" s="42"/>
      <c r="N5" s="42"/>
    </row>
    <row r="6" spans="1:2" ht="12.75">
      <c r="A6" s="151" t="s">
        <v>78</v>
      </c>
      <c r="B6" s="151"/>
    </row>
    <row r="7" spans="1:2" ht="12.75">
      <c r="A7" s="150" t="s">
        <v>53</v>
      </c>
      <c r="B7" s="150"/>
    </row>
    <row r="8" spans="1:2" ht="12.75">
      <c r="A8" s="10"/>
      <c r="B8" s="152"/>
    </row>
    <row r="9" spans="2:22" ht="15">
      <c r="B9" s="11"/>
      <c r="C9" s="175" t="s">
        <v>79</v>
      </c>
      <c r="D9" s="175"/>
      <c r="E9" s="175"/>
      <c r="F9" s="175"/>
      <c r="G9" s="175"/>
      <c r="H9" s="175"/>
      <c r="I9" s="175"/>
      <c r="J9" s="175"/>
      <c r="K9" s="175"/>
      <c r="L9" s="175"/>
      <c r="M9" s="175"/>
      <c r="O9" s="174" t="s">
        <v>69</v>
      </c>
      <c r="P9" s="174"/>
      <c r="Q9" s="174"/>
      <c r="R9" s="174"/>
      <c r="S9" s="174"/>
      <c r="T9" s="174"/>
      <c r="U9" s="174"/>
      <c r="V9" s="174"/>
    </row>
    <row r="10" spans="2:22" ht="30" customHeight="1">
      <c r="B10" s="11"/>
      <c r="C10" s="176" t="s">
        <v>42</v>
      </c>
      <c r="D10" s="176"/>
      <c r="E10" s="19"/>
      <c r="F10" s="176" t="s">
        <v>43</v>
      </c>
      <c r="G10" s="176"/>
      <c r="H10" s="19"/>
      <c r="I10" s="176" t="s">
        <v>44</v>
      </c>
      <c r="J10" s="176"/>
      <c r="K10" s="19"/>
      <c r="L10" s="176" t="s">
        <v>47</v>
      </c>
      <c r="M10" s="176"/>
      <c r="O10" s="174" t="s">
        <v>48</v>
      </c>
      <c r="P10" s="174"/>
      <c r="R10" s="174" t="s">
        <v>49</v>
      </c>
      <c r="S10" s="174"/>
      <c r="U10" s="174" t="s">
        <v>68</v>
      </c>
      <c r="V10" s="174"/>
    </row>
    <row r="11" spans="1:22" ht="51">
      <c r="A11" s="172"/>
      <c r="B11" s="172"/>
      <c r="C11" s="64" t="s">
        <v>45</v>
      </c>
      <c r="D11" s="64" t="s">
        <v>46</v>
      </c>
      <c r="E11" s="60"/>
      <c r="F11" s="59" t="s">
        <v>45</v>
      </c>
      <c r="G11" s="59" t="s">
        <v>46</v>
      </c>
      <c r="H11" s="60"/>
      <c r="I11" s="59" t="s">
        <v>45</v>
      </c>
      <c r="J11" s="59" t="s">
        <v>46</v>
      </c>
      <c r="K11" s="60"/>
      <c r="L11" s="59" t="s">
        <v>45</v>
      </c>
      <c r="M11" s="59" t="s">
        <v>46</v>
      </c>
      <c r="N11" s="65"/>
      <c r="O11" s="64" t="s">
        <v>45</v>
      </c>
      <c r="P11" s="123" t="s">
        <v>80</v>
      </c>
      <c r="Q11" s="61"/>
      <c r="R11" s="59" t="s">
        <v>45</v>
      </c>
      <c r="S11" s="123" t="s">
        <v>80</v>
      </c>
      <c r="T11" s="61"/>
      <c r="U11" s="59" t="s">
        <v>45</v>
      </c>
      <c r="V11" s="123" t="s">
        <v>80</v>
      </c>
    </row>
    <row r="12" spans="1:22" ht="12.75">
      <c r="A12" s="75" t="s">
        <v>63</v>
      </c>
      <c r="B12" s="17" t="s">
        <v>35</v>
      </c>
      <c r="C12" s="79">
        <v>87944</v>
      </c>
      <c r="D12" s="26">
        <v>0.26203522446583777</v>
      </c>
      <c r="E12" s="22"/>
      <c r="F12" s="23">
        <v>22345</v>
      </c>
      <c r="G12" s="24">
        <v>0.2592768791627022</v>
      </c>
      <c r="H12" s="25"/>
      <c r="I12" s="39">
        <v>116164</v>
      </c>
      <c r="J12" s="158">
        <v>0.2525688691757441</v>
      </c>
      <c r="K12" s="25"/>
      <c r="L12" s="25">
        <v>226453</v>
      </c>
      <c r="M12" s="159">
        <v>0.25682776266230856</v>
      </c>
      <c r="N12" s="79"/>
      <c r="O12" s="80">
        <v>14721</v>
      </c>
      <c r="P12" s="29">
        <v>0.3031507413509061</v>
      </c>
      <c r="Q12" s="30"/>
      <c r="R12" s="25">
        <v>5776</v>
      </c>
      <c r="S12" s="29">
        <v>0.29725696052699296</v>
      </c>
      <c r="T12" s="30"/>
      <c r="U12" s="25">
        <v>20497</v>
      </c>
      <c r="V12" s="29">
        <v>0.30146637054904324</v>
      </c>
    </row>
    <row r="13" spans="1:22" ht="12.75">
      <c r="A13" s="62"/>
      <c r="B13" s="85" t="s">
        <v>36</v>
      </c>
      <c r="C13" s="82">
        <v>189477</v>
      </c>
      <c r="D13" s="26">
        <v>0.5645598133597919</v>
      </c>
      <c r="E13" s="5"/>
      <c r="F13" s="20">
        <v>49843</v>
      </c>
      <c r="G13" s="21">
        <v>0.5783458262746282</v>
      </c>
      <c r="H13" s="27"/>
      <c r="I13" s="3">
        <v>258475</v>
      </c>
      <c r="J13" s="7">
        <v>0.5619876937794882</v>
      </c>
      <c r="K13" s="27"/>
      <c r="L13" s="27">
        <v>497795</v>
      </c>
      <c r="M13" s="160">
        <v>0.5645656101464052</v>
      </c>
      <c r="N13" s="82"/>
      <c r="O13" s="3">
        <v>26522</v>
      </c>
      <c r="P13" s="31">
        <v>0.546169686985173</v>
      </c>
      <c r="Q13" s="13"/>
      <c r="R13" s="27">
        <v>10680</v>
      </c>
      <c r="S13" s="31">
        <v>0.549637177705728</v>
      </c>
      <c r="T13" s="13"/>
      <c r="U13" s="27">
        <v>37202</v>
      </c>
      <c r="V13" s="31">
        <v>0.5471606536159197</v>
      </c>
    </row>
    <row r="14" spans="1:22" ht="12.75">
      <c r="A14" s="77"/>
      <c r="B14" s="66" t="s">
        <v>37</v>
      </c>
      <c r="C14" s="67">
        <v>58198</v>
      </c>
      <c r="D14" s="68">
        <v>0.17340496217437035</v>
      </c>
      <c r="E14" s="67"/>
      <c r="F14" s="69">
        <v>13994</v>
      </c>
      <c r="G14" s="70">
        <v>0.1623772945626697</v>
      </c>
      <c r="H14" s="71"/>
      <c r="I14" s="72">
        <v>85291</v>
      </c>
      <c r="J14" s="73">
        <v>0.18544343704476768</v>
      </c>
      <c r="K14" s="71"/>
      <c r="L14" s="71">
        <v>157483</v>
      </c>
      <c r="M14" s="161">
        <v>0.17860662719128623</v>
      </c>
      <c r="N14" s="67"/>
      <c r="O14" s="72">
        <v>7317</v>
      </c>
      <c r="P14" s="74">
        <v>0.15067957166392093</v>
      </c>
      <c r="Q14" s="63"/>
      <c r="R14" s="71">
        <v>2975</v>
      </c>
      <c r="S14" s="32">
        <v>0.15310586176727908</v>
      </c>
      <c r="T14" s="12"/>
      <c r="U14" s="28">
        <v>10292</v>
      </c>
      <c r="V14" s="32">
        <v>0.15137297583503698</v>
      </c>
    </row>
    <row r="15" spans="1:22" ht="12.75">
      <c r="A15" s="76" t="s">
        <v>64</v>
      </c>
      <c r="B15" s="85" t="s">
        <v>38</v>
      </c>
      <c r="C15" s="82">
        <v>72950</v>
      </c>
      <c r="D15" s="26">
        <v>0.21735956545964322</v>
      </c>
      <c r="E15" s="5"/>
      <c r="F15" s="20">
        <v>17002</v>
      </c>
      <c r="G15" s="21">
        <v>0.19728017451439975</v>
      </c>
      <c r="H15" s="27"/>
      <c r="I15" s="3">
        <v>99305</v>
      </c>
      <c r="J15" s="7">
        <v>0.21591329115300154</v>
      </c>
      <c r="K15" s="27"/>
      <c r="L15" s="27">
        <v>189257</v>
      </c>
      <c r="M15" s="162">
        <v>0.21464256105320104</v>
      </c>
      <c r="N15" s="83"/>
      <c r="O15" s="81">
        <v>11695</v>
      </c>
      <c r="P15" s="31">
        <v>0.24083607907743</v>
      </c>
      <c r="Q15" s="13"/>
      <c r="R15" s="27">
        <v>4610</v>
      </c>
      <c r="S15" s="29">
        <v>0.23724975554526273</v>
      </c>
      <c r="T15" s="30"/>
      <c r="U15" s="25">
        <v>16305</v>
      </c>
      <c r="V15" s="29">
        <v>0.23981115147593063</v>
      </c>
    </row>
    <row r="16" spans="1:22" ht="12.75">
      <c r="A16" s="62"/>
      <c r="B16" s="17" t="s">
        <v>39</v>
      </c>
      <c r="C16" s="5">
        <v>125401</v>
      </c>
      <c r="D16" s="26">
        <v>0.373640944046672</v>
      </c>
      <c r="E16" s="5"/>
      <c r="F16" s="20">
        <v>30612</v>
      </c>
      <c r="G16" s="21">
        <v>0.35520178227472093</v>
      </c>
      <c r="H16" s="27"/>
      <c r="I16" s="3">
        <v>179298</v>
      </c>
      <c r="J16" s="7">
        <v>0.3898375839801709</v>
      </c>
      <c r="K16" s="27"/>
      <c r="L16" s="27">
        <v>335311</v>
      </c>
      <c r="M16" s="160">
        <v>0.3802871850938665</v>
      </c>
      <c r="N16" s="5"/>
      <c r="O16" s="27">
        <v>16607</v>
      </c>
      <c r="P16" s="31">
        <v>0.34198929159802305</v>
      </c>
      <c r="Q16" s="13"/>
      <c r="R16" s="27">
        <v>6444</v>
      </c>
      <c r="S16" s="31">
        <v>0.3316350162112089</v>
      </c>
      <c r="T16" s="13"/>
      <c r="U16" s="27">
        <v>23051</v>
      </c>
      <c r="V16" s="31">
        <v>0.33903016575723255</v>
      </c>
    </row>
    <row r="17" spans="1:22" ht="12.75">
      <c r="A17" s="77"/>
      <c r="B17" s="86" t="s">
        <v>40</v>
      </c>
      <c r="C17" s="84">
        <v>137268</v>
      </c>
      <c r="D17" s="68">
        <v>0.4089994904936848</v>
      </c>
      <c r="E17" s="67"/>
      <c r="F17" s="69">
        <v>38568</v>
      </c>
      <c r="G17" s="70">
        <v>0.4475180432108793</v>
      </c>
      <c r="H17" s="71"/>
      <c r="I17" s="78">
        <v>181327</v>
      </c>
      <c r="J17" s="73">
        <v>0.39424912486682756</v>
      </c>
      <c r="K17" s="71"/>
      <c r="L17" s="71">
        <v>357163</v>
      </c>
      <c r="M17" s="161">
        <v>0.4050702538529325</v>
      </c>
      <c r="N17" s="84"/>
      <c r="O17" s="71">
        <v>20258</v>
      </c>
      <c r="P17" s="74">
        <v>0.41717462932454696</v>
      </c>
      <c r="Q17" s="63"/>
      <c r="R17" s="71">
        <v>8377</v>
      </c>
      <c r="S17" s="74">
        <v>0.4311152282435284</v>
      </c>
      <c r="T17" s="63"/>
      <c r="U17" s="71">
        <v>28635</v>
      </c>
      <c r="V17" s="74">
        <v>0.42115868276683677</v>
      </c>
    </row>
    <row r="18" spans="1:22" s="107" customFormat="1" ht="12.75">
      <c r="A18" s="120"/>
      <c r="B18" s="99" t="s">
        <v>41</v>
      </c>
      <c r="C18" s="56">
        <v>335619</v>
      </c>
      <c r="D18" s="100">
        <v>1</v>
      </c>
      <c r="E18" s="56"/>
      <c r="F18" s="101">
        <v>86182</v>
      </c>
      <c r="G18" s="102">
        <v>1</v>
      </c>
      <c r="H18" s="103"/>
      <c r="I18" s="104">
        <v>459930</v>
      </c>
      <c r="J18" s="105">
        <v>1</v>
      </c>
      <c r="K18" s="103"/>
      <c r="L18" s="103">
        <v>881731</v>
      </c>
      <c r="M18" s="106">
        <v>1</v>
      </c>
      <c r="N18" s="56"/>
      <c r="O18" s="103">
        <v>48560</v>
      </c>
      <c r="P18" s="106">
        <v>1</v>
      </c>
      <c r="Q18" s="97"/>
      <c r="R18" s="103">
        <v>19431</v>
      </c>
      <c r="S18" s="106">
        <v>1</v>
      </c>
      <c r="T18" s="97"/>
      <c r="U18" s="103">
        <v>67991</v>
      </c>
      <c r="V18" s="106">
        <v>1</v>
      </c>
    </row>
    <row r="19" spans="1:5" ht="12.75">
      <c r="A19" s="14" t="s">
        <v>55</v>
      </c>
      <c r="B19" s="17"/>
      <c r="C19" s="10"/>
      <c r="D19" s="10"/>
      <c r="E19" s="10"/>
    </row>
    <row r="24" ht="12.75">
      <c r="B24" s="47"/>
    </row>
    <row r="25" ht="12.75">
      <c r="B25" s="47"/>
    </row>
    <row r="26" ht="12.75">
      <c r="B26" s="47"/>
    </row>
    <row r="27" ht="12.75">
      <c r="B27" s="47"/>
    </row>
    <row r="28" ht="12" customHeight="1">
      <c r="B28" s="15"/>
    </row>
    <row r="29" ht="12" customHeight="1">
      <c r="B29" s="15"/>
    </row>
    <row r="30" ht="12" customHeight="1">
      <c r="B30" s="15"/>
    </row>
    <row r="31" ht="12" customHeight="1">
      <c r="B31" s="15"/>
    </row>
    <row r="32" ht="12" customHeight="1">
      <c r="B32" s="15"/>
    </row>
    <row r="33" ht="12" customHeight="1">
      <c r="B33" s="15"/>
    </row>
    <row r="34" ht="12" customHeight="1">
      <c r="B34" s="15"/>
    </row>
    <row r="35" ht="12" customHeight="1">
      <c r="B35" s="15"/>
    </row>
    <row r="36" ht="12" customHeight="1">
      <c r="B36" s="15"/>
    </row>
    <row r="37" ht="12" customHeight="1">
      <c r="B37" s="15"/>
    </row>
    <row r="38" ht="12" customHeight="1">
      <c r="B38" s="15"/>
    </row>
    <row r="39" ht="12" customHeight="1">
      <c r="B39" s="15"/>
    </row>
    <row r="40" ht="12" customHeight="1">
      <c r="B40" s="15"/>
    </row>
    <row r="41" ht="12" customHeight="1">
      <c r="B41" s="15"/>
    </row>
    <row r="42" ht="12" customHeight="1">
      <c r="B42" s="15"/>
    </row>
    <row r="43" ht="12" customHeight="1">
      <c r="B43" s="15"/>
    </row>
    <row r="44" ht="12" customHeight="1">
      <c r="B44" s="15"/>
    </row>
    <row r="45" ht="12" customHeight="1">
      <c r="B45" s="15"/>
    </row>
    <row r="46" ht="12" customHeight="1">
      <c r="B46" s="15"/>
    </row>
  </sheetData>
  <sheetProtection/>
  <mergeCells count="11">
    <mergeCell ref="F10:G10"/>
    <mergeCell ref="A11:B11"/>
    <mergeCell ref="C1:O4"/>
    <mergeCell ref="O10:P10"/>
    <mergeCell ref="R10:S10"/>
    <mergeCell ref="U10:V10"/>
    <mergeCell ref="O9:V9"/>
    <mergeCell ref="C9:M9"/>
    <mergeCell ref="C10:D10"/>
    <mergeCell ref="L10:M10"/>
    <mergeCell ref="I10:J10"/>
  </mergeCells>
  <conditionalFormatting sqref="O12:V18 C12:M18">
    <cfRule type="expression" priority="1" dxfId="0" stopIfTrue="1">
      <formula>MOD(ROW(),2)</formula>
    </cfRule>
  </conditionalFormatting>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7" sqref="A7"/>
    </sheetView>
  </sheetViews>
  <sheetFormatPr defaultColWidth="9.140625" defaultRowHeight="12.75"/>
  <cols>
    <col min="1" max="1" width="71.00390625" style="9" customWidth="1"/>
    <col min="2" max="6" width="10.7109375" style="9" customWidth="1"/>
    <col min="7" max="16384" width="9.140625" style="9" customWidth="1"/>
  </cols>
  <sheetData>
    <row r="1" spans="2:12" ht="12.75" customHeight="1">
      <c r="B1" s="173" t="s">
        <v>87</v>
      </c>
      <c r="C1" s="173"/>
      <c r="D1" s="173"/>
      <c r="E1" s="173"/>
      <c r="F1" s="173"/>
      <c r="G1" s="173"/>
      <c r="H1" s="173"/>
      <c r="I1" s="173"/>
      <c r="J1" s="173"/>
      <c r="K1" s="173"/>
      <c r="L1" s="108"/>
    </row>
    <row r="2" spans="2:12" ht="12.75">
      <c r="B2" s="173"/>
      <c r="C2" s="173"/>
      <c r="D2" s="173"/>
      <c r="E2" s="173"/>
      <c r="F2" s="173"/>
      <c r="G2" s="173"/>
      <c r="H2" s="173"/>
      <c r="I2" s="173"/>
      <c r="J2" s="173"/>
      <c r="K2" s="173"/>
      <c r="L2" s="108"/>
    </row>
    <row r="3" spans="2:12" ht="12.75">
      <c r="B3" s="173"/>
      <c r="C3" s="173"/>
      <c r="D3" s="173"/>
      <c r="E3" s="173"/>
      <c r="F3" s="173"/>
      <c r="G3" s="173"/>
      <c r="H3" s="173"/>
      <c r="I3" s="173"/>
      <c r="J3" s="173"/>
      <c r="K3" s="173"/>
      <c r="L3" s="108"/>
    </row>
    <row r="4" spans="2:12" ht="12.75">
      <c r="B4" s="173"/>
      <c r="C4" s="173"/>
      <c r="D4" s="173"/>
      <c r="E4" s="173"/>
      <c r="F4" s="173"/>
      <c r="G4" s="173"/>
      <c r="H4" s="173"/>
      <c r="I4" s="173"/>
      <c r="J4" s="173"/>
      <c r="K4" s="173"/>
      <c r="L4" s="108"/>
    </row>
    <row r="5" spans="2:12" ht="12.75">
      <c r="B5" s="42"/>
      <c r="C5" s="42"/>
      <c r="D5" s="42"/>
      <c r="E5" s="42"/>
      <c r="F5" s="42"/>
      <c r="G5" s="42"/>
      <c r="H5" s="42"/>
      <c r="I5" s="42"/>
      <c r="J5" s="42"/>
      <c r="K5" s="42"/>
      <c r="L5" s="42"/>
    </row>
    <row r="6" ht="12.75">
      <c r="A6" s="18" t="s">
        <v>77</v>
      </c>
    </row>
    <row r="7" ht="12.75">
      <c r="A7" s="150" t="s">
        <v>53</v>
      </c>
    </row>
    <row r="9" spans="1:5" ht="25.5">
      <c r="A9" s="90"/>
      <c r="B9" s="91">
        <v>2004</v>
      </c>
      <c r="C9" s="91">
        <v>2010</v>
      </c>
      <c r="D9" s="91" t="s">
        <v>50</v>
      </c>
      <c r="E9" s="91" t="s">
        <v>51</v>
      </c>
    </row>
    <row r="10" spans="1:5" ht="12" customHeight="1">
      <c r="A10" s="41" t="s">
        <v>58</v>
      </c>
      <c r="B10" s="146">
        <v>20015</v>
      </c>
      <c r="C10" s="146">
        <v>26279</v>
      </c>
      <c r="D10" s="146">
        <f>C10-B10</f>
        <v>6264</v>
      </c>
      <c r="E10" s="87">
        <f>D10/B10</f>
        <v>0.31296527604296775</v>
      </c>
    </row>
    <row r="11" spans="1:5" ht="12" customHeight="1">
      <c r="A11" s="89" t="s">
        <v>59</v>
      </c>
      <c r="B11" s="147">
        <v>25066</v>
      </c>
      <c r="C11" s="147">
        <v>22281</v>
      </c>
      <c r="D11" s="147">
        <f>C11-B11</f>
        <v>-2785</v>
      </c>
      <c r="E11" s="88">
        <f>D11/B11</f>
        <v>-0.11110667836910557</v>
      </c>
    </row>
    <row r="12" spans="1:7" ht="12" customHeight="1">
      <c r="A12" s="41" t="s">
        <v>60</v>
      </c>
      <c r="B12" s="146">
        <v>9140</v>
      </c>
      <c r="C12" s="146">
        <v>11133</v>
      </c>
      <c r="D12" s="146">
        <f>C12-B12</f>
        <v>1993</v>
      </c>
      <c r="E12" s="87">
        <f>D12/B12</f>
        <v>0.21805251641137854</v>
      </c>
      <c r="G12" s="38"/>
    </row>
    <row r="13" spans="1:5" ht="12" customHeight="1">
      <c r="A13" s="89" t="s">
        <v>61</v>
      </c>
      <c r="B13" s="147">
        <v>7145</v>
      </c>
      <c r="C13" s="147">
        <v>8298</v>
      </c>
      <c r="D13" s="147">
        <f>C13-B13</f>
        <v>1153</v>
      </c>
      <c r="E13" s="88">
        <f>D13/B13</f>
        <v>0.16137158852344297</v>
      </c>
    </row>
    <row r="14" spans="1:5" ht="12" customHeight="1">
      <c r="A14" s="97" t="s">
        <v>57</v>
      </c>
      <c r="B14" s="148">
        <f>SUM(B10:B13)</f>
        <v>61366</v>
      </c>
      <c r="C14" s="148">
        <f>SUM(C10:C13)</f>
        <v>67991</v>
      </c>
      <c r="D14" s="148">
        <f>SUM(D10:D13)</f>
        <v>6625</v>
      </c>
      <c r="E14" s="98">
        <f>D14/B14</f>
        <v>0.10795880454975068</v>
      </c>
    </row>
    <row r="15" ht="12" customHeight="1">
      <c r="A15" s="14" t="s">
        <v>55</v>
      </c>
    </row>
    <row r="16" ht="12" customHeight="1"/>
    <row r="17" ht="12" customHeight="1"/>
    <row r="18" ht="12" customHeight="1"/>
    <row r="19" ht="12" customHeight="1"/>
    <row r="20" ht="12" customHeight="1"/>
    <row r="21" ht="12" customHeight="1"/>
    <row r="22" ht="12" customHeight="1"/>
    <row r="23" ht="12" customHeight="1"/>
    <row r="24" ht="12" customHeight="1"/>
    <row r="25" ht="12" customHeight="1"/>
    <row r="27" ht="12.75">
      <c r="E27" s="10"/>
    </row>
  </sheetData>
  <sheetProtection/>
  <mergeCells count="1">
    <mergeCell ref="B1:K4"/>
  </mergeCells>
  <conditionalFormatting sqref="B10:E14">
    <cfRule type="expression" priority="2" dxfId="0" stopIfTrue="1">
      <formula>MOD(ROW(),2)</formula>
    </cfRule>
  </conditionalFormatting>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Elaine Ortiz</cp:lastModifiedBy>
  <dcterms:created xsi:type="dcterms:W3CDTF">2012-03-12T19:57:47Z</dcterms:created>
  <dcterms:modified xsi:type="dcterms:W3CDTF">2012-04-05T15:30:16Z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